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0475" windowHeight="8730" activeTab="0"/>
  </bookViews>
  <sheets>
    <sheet name="提出用" sheetId="1" r:id="rId1"/>
    <sheet name="控え用" sheetId="2" r:id="rId2"/>
    <sheet name="記入例" sheetId="3" r:id="rId3"/>
  </sheets>
  <definedNames>
    <definedName name="_xlnm.Print_Area" localSheetId="2">'記入例'!$A$1:$R$41</definedName>
    <definedName name="_xlnm.Print_Area" localSheetId="1">'控え用'!$A$1:$R$40</definedName>
    <definedName name="_xlnm.Print_Area" localSheetId="0">'提出用'!$A$1:$R$40</definedName>
  </definedNames>
  <calcPr fullCalcOnLoad="1"/>
</workbook>
</file>

<file path=xl/sharedStrings.xml><?xml version="1.0" encoding="utf-8"?>
<sst xmlns="http://schemas.openxmlformats.org/spreadsheetml/2006/main" count="129" uniqueCount="47">
  <si>
    <t>宿泊を伴う者</t>
  </si>
  <si>
    <t>宿泊を伴わない者</t>
  </si>
  <si>
    <t>日</t>
  </si>
  <si>
    <t>月計</t>
  </si>
  <si>
    <t>①</t>
  </si>
  <si>
    <t>②</t>
  </si>
  <si>
    <t>入　　湯　　税　　納　　入　　明　　細　　書</t>
  </si>
  <si>
    <t>③</t>
  </si>
  <si>
    <t>④</t>
  </si>
  <si>
    <t>人×150円＝</t>
  </si>
  <si>
    <t>特別徴収義務者</t>
  </si>
  <si>
    <t>住　所</t>
  </si>
  <si>
    <t>氏　名</t>
  </si>
  <si>
    <t>㊞</t>
  </si>
  <si>
    <t>　　　年　　　月　　　日</t>
  </si>
  <si>
    <t>宿泊を伴わない者</t>
  </si>
  <si>
    <t xml:space="preserve"> 入 湯 税 申 告 人 員　　×　　税　率　　＝　　納入税額 </t>
  </si>
  <si>
    <t xml:space="preserve"> 人× 50円＝</t>
  </si>
  <si>
    <t xml:space="preserve"> 　笛吹市税条例第145条の規定により、入湯税の納入について申告します。</t>
  </si>
  <si>
    <t xml:space="preserve">    </t>
  </si>
  <si>
    <t>指定番号</t>
  </si>
  <si>
    <r>
      <rPr>
        <sz val="11"/>
        <color indexed="8"/>
        <rFont val="ＭＳ 明朝"/>
        <family val="1"/>
      </rPr>
      <t>合計納入税額</t>
    </r>
    <r>
      <rPr>
        <sz val="12"/>
        <color indexed="8"/>
        <rFont val="ＭＳ 明朝"/>
        <family val="1"/>
      </rPr>
      <t xml:space="preserve"> ③+④</t>
    </r>
  </si>
  <si>
    <r>
      <t>宿</t>
    </r>
    <r>
      <rPr>
        <sz val="10.5"/>
        <color indexed="8"/>
        <rFont val="ＭＳ 明朝"/>
        <family val="1"/>
      </rPr>
      <t>泊</t>
    </r>
    <r>
      <rPr>
        <sz val="10.5"/>
        <color indexed="8"/>
        <rFont val="ＭＳ 明朝"/>
        <family val="1"/>
      </rPr>
      <t>を</t>
    </r>
    <r>
      <rPr>
        <sz val="10.5"/>
        <color indexed="8"/>
        <rFont val="ＭＳ 明朝"/>
        <family val="1"/>
      </rPr>
      <t>伴</t>
    </r>
    <r>
      <rPr>
        <sz val="10.5"/>
        <color indexed="8"/>
        <rFont val="ＭＳ 明朝"/>
        <family val="1"/>
      </rPr>
      <t>う</t>
    </r>
    <r>
      <rPr>
        <sz val="10.5"/>
        <color indexed="8"/>
        <rFont val="ＭＳ 明朝"/>
        <family val="1"/>
      </rPr>
      <t>者</t>
    </r>
  </si>
  <si>
    <t>課税対象人数</t>
  </si>
  <si>
    <t>※この用紙は、ノーカーボンになっていますので必ず下敷きを使用してください。</t>
  </si>
  <si>
    <t>課税免除人数</t>
  </si>
  <si>
    <t>※課税免除人数の内訳については、帳簿等に記載し把握しておいてください。</t>
  </si>
  <si>
    <r>
      <t>※</t>
    </r>
    <r>
      <rPr>
        <b/>
        <sz val="10"/>
        <color indexed="8"/>
        <rFont val="ＭＳ 明朝"/>
        <family val="1"/>
      </rPr>
      <t>毎月末日までに、前月1日から同月末日までに徴収すべき入湯税について申告し、納入してください。</t>
    </r>
  </si>
  <si>
    <t>提 出 用</t>
  </si>
  <si>
    <t>（</t>
  </si>
  <si>
    <t>月分）</t>
  </si>
  <si>
    <t>入 湯 税 納 入 申 告 書</t>
  </si>
  <si>
    <t>の部分に入力してください。</t>
  </si>
  <si>
    <t>記入例</t>
  </si>
  <si>
    <r>
      <t>入 湯 税 納 入 申 告 書　（</t>
    </r>
    <r>
      <rPr>
        <sz val="18"/>
        <color indexed="8"/>
        <rFont val="HGS行書体"/>
        <family val="4"/>
      </rPr>
      <t>１０</t>
    </r>
    <r>
      <rPr>
        <sz val="18"/>
        <color indexed="8"/>
        <rFont val="ＭＳ 明朝"/>
        <family val="1"/>
      </rPr>
      <t>月分）</t>
    </r>
  </si>
  <si>
    <t xml:space="preserve">    </t>
  </si>
  <si>
    <r>
      <rPr>
        <sz val="11"/>
        <color indexed="8"/>
        <rFont val="HGS行書体"/>
        <family val="4"/>
      </rPr>
      <t>平成２３</t>
    </r>
    <r>
      <rPr>
        <sz val="11"/>
        <color indexed="8"/>
        <rFont val="ＭＳ 明朝"/>
        <family val="1"/>
      </rPr>
      <t>年</t>
    </r>
    <r>
      <rPr>
        <sz val="11"/>
        <color indexed="8"/>
        <rFont val="HGS行書体"/>
        <family val="4"/>
      </rPr>
      <t>１１</t>
    </r>
    <r>
      <rPr>
        <sz val="11"/>
        <color indexed="8"/>
        <rFont val="ＭＳ 明朝"/>
        <family val="1"/>
      </rPr>
      <t>月</t>
    </r>
    <r>
      <rPr>
        <sz val="11"/>
        <color indexed="8"/>
        <rFont val="HGS行書体"/>
        <family val="4"/>
      </rPr>
      <t>２０</t>
    </r>
    <r>
      <rPr>
        <sz val="11"/>
        <color indexed="8"/>
        <rFont val="ＭＳ 明朝"/>
        <family val="1"/>
      </rPr>
      <t>日</t>
    </r>
  </si>
  <si>
    <t>笛吹市石和町市部７７７</t>
  </si>
  <si>
    <t>笛吹観光ホテル 笛吹太郎</t>
  </si>
  <si>
    <t>㊞</t>
  </si>
  <si>
    <t>①</t>
  </si>
  <si>
    <t>②</t>
  </si>
  <si>
    <r>
      <rPr>
        <sz val="11"/>
        <color indexed="8"/>
        <rFont val="ＭＳ 明朝"/>
        <family val="1"/>
      </rPr>
      <t>合計納入税額</t>
    </r>
    <r>
      <rPr>
        <sz val="12"/>
        <color indexed="8"/>
        <rFont val="ＭＳ 明朝"/>
        <family val="1"/>
      </rPr>
      <t xml:space="preserve"> ③+④</t>
    </r>
  </si>
  <si>
    <t>①</t>
  </si>
  <si>
    <t>③</t>
  </si>
  <si>
    <t>④</t>
  </si>
  <si>
    <t>笛　吹　市　長　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</si>
</sst>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HGS行書体"/>
      <family val="4"/>
    </font>
    <font>
      <sz val="11"/>
      <color indexed="8"/>
      <name val="HGS行書体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HGS行書体"/>
      <family val="4"/>
    </font>
    <font>
      <b/>
      <sz val="18"/>
      <color indexed="53"/>
      <name val="ＭＳ Ｐゴシック"/>
      <family val="3"/>
    </font>
    <font>
      <sz val="20"/>
      <color indexed="8"/>
      <name val="HG丸ｺﾞｼｯｸM-PRO"/>
      <family val="3"/>
    </font>
    <font>
      <sz val="16"/>
      <color indexed="8"/>
      <name val="HGS行書体"/>
      <family val="4"/>
    </font>
    <font>
      <sz val="11"/>
      <color indexed="8"/>
      <name val="Calibri"/>
      <family val="2"/>
    </font>
    <font>
      <b/>
      <sz val="14"/>
      <color indexed="9"/>
      <name val="ＭＳ Ｐゴシック"/>
      <family val="3"/>
    </font>
    <font>
      <b/>
      <sz val="14"/>
      <color indexed="9"/>
      <name val="Calibri"/>
      <family val="2"/>
    </font>
    <font>
      <b/>
      <sz val="14"/>
      <color indexed="26"/>
      <name val="ＭＳ Ｐゴシック"/>
      <family val="3"/>
    </font>
    <font>
      <b/>
      <sz val="14"/>
      <color indexed="26"/>
      <name val="Calibri"/>
      <family val="2"/>
    </font>
    <font>
      <sz val="8"/>
      <color indexed="10"/>
      <name val="HGP行書体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HGS行書体"/>
      <family val="4"/>
    </font>
    <font>
      <b/>
      <sz val="18"/>
      <color rgb="FFE46C0A"/>
      <name val="Calibri"/>
      <family val="3"/>
    </font>
    <font>
      <sz val="20"/>
      <color theme="1"/>
      <name val="HG丸ｺﾞｼｯｸM-PRO"/>
      <family val="3"/>
    </font>
    <font>
      <sz val="16"/>
      <color theme="1"/>
      <name val="HGS行書体"/>
      <family val="4"/>
    </font>
    <font>
      <sz val="18"/>
      <color theme="1"/>
      <name val="HGS行書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theme="9" tint="-0.24993999302387238"/>
        <bgColor theme="9" tint="0.7999200224876404"/>
      </patternFill>
    </fill>
    <fill>
      <patternFill patternType="lightDown">
        <fgColor theme="3" tint="0.3999499976634979"/>
        <bgColor theme="8" tint="0.799950003623962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 quotePrefix="1">
      <alignment horizontal="center" vertical="center"/>
    </xf>
    <xf numFmtId="0" fontId="56" fillId="0" borderId="16" xfId="0" applyFont="1" applyBorder="1" applyAlignment="1" quotePrefix="1">
      <alignment horizontal="center" vertical="center"/>
    </xf>
    <xf numFmtId="0" fontId="58" fillId="0" borderId="13" xfId="0" applyFont="1" applyBorder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56" fillId="0" borderId="0" xfId="0" applyFont="1" applyBorder="1" applyAlignment="1" quotePrefix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38" fontId="56" fillId="0" borderId="25" xfId="48" applyFont="1" applyBorder="1" applyAlignment="1">
      <alignment vertical="center"/>
    </xf>
    <xf numFmtId="38" fontId="56" fillId="0" borderId="0" xfId="48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8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6" fillId="7" borderId="0" xfId="0" applyFont="1" applyFill="1" applyAlignment="1">
      <alignment vertical="center"/>
    </xf>
    <xf numFmtId="0" fontId="56" fillId="7" borderId="14" xfId="0" applyFont="1" applyFill="1" applyBorder="1" applyAlignment="1">
      <alignment horizontal="center" vertical="center"/>
    </xf>
    <xf numFmtId="38" fontId="56" fillId="7" borderId="22" xfId="48" applyFont="1" applyFill="1" applyBorder="1" applyAlignment="1" applyProtection="1">
      <alignment horizontal="right" vertical="center"/>
      <protection locked="0"/>
    </xf>
    <xf numFmtId="38" fontId="56" fillId="7" borderId="22" xfId="48" applyFont="1" applyFill="1" applyBorder="1" applyAlignment="1" applyProtection="1">
      <alignment vertical="center"/>
      <protection locked="0"/>
    </xf>
    <xf numFmtId="38" fontId="56" fillId="7" borderId="26" xfId="48" applyFont="1" applyFill="1" applyBorder="1" applyAlignment="1" applyProtection="1">
      <alignment vertical="center"/>
      <protection locked="0"/>
    </xf>
    <xf numFmtId="0" fontId="59" fillId="7" borderId="22" xfId="0" applyFont="1" applyFill="1" applyBorder="1" applyAlignment="1" applyProtection="1">
      <alignment horizontal="center" vertical="center"/>
      <protection locked="0"/>
    </xf>
    <xf numFmtId="38" fontId="56" fillId="7" borderId="20" xfId="48" applyFont="1" applyFill="1" applyBorder="1" applyAlignment="1" applyProtection="1">
      <alignment horizontal="right" vertical="center"/>
      <protection locked="0"/>
    </xf>
    <xf numFmtId="38" fontId="56" fillId="7" borderId="20" xfId="48" applyFont="1" applyFill="1" applyBorder="1" applyAlignment="1" applyProtection="1">
      <alignment vertical="center"/>
      <protection locked="0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38" fontId="56" fillId="0" borderId="20" xfId="48" applyFont="1" applyFill="1" applyBorder="1" applyAlignment="1" applyProtection="1">
      <alignment horizontal="right" vertical="center"/>
      <protection locked="0"/>
    </xf>
    <xf numFmtId="38" fontId="56" fillId="0" borderId="22" xfId="48" applyFont="1" applyFill="1" applyBorder="1" applyAlignment="1" applyProtection="1">
      <alignment horizontal="right" vertical="center"/>
      <protection locked="0"/>
    </xf>
    <xf numFmtId="0" fontId="56" fillId="0" borderId="2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vertical="center"/>
    </xf>
    <xf numFmtId="38" fontId="56" fillId="0" borderId="25" xfId="48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 quotePrefix="1">
      <alignment horizontal="center" vertical="center"/>
    </xf>
    <xf numFmtId="38" fontId="56" fillId="0" borderId="0" xfId="48" applyFont="1" applyFill="1" applyBorder="1" applyAlignment="1">
      <alignment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8" xfId="0" applyFont="1" applyFill="1" applyBorder="1" applyAlignment="1" quotePrefix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 quotePrefix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7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3" fillId="7" borderId="20" xfId="0" applyFont="1" applyFill="1" applyBorder="1" applyAlignment="1">
      <alignment horizontal="center" vertical="center" wrapText="1"/>
    </xf>
    <xf numFmtId="0" fontId="63" fillId="6" borderId="20" xfId="0" applyFont="1" applyFill="1" applyBorder="1" applyAlignment="1">
      <alignment horizontal="center" vertical="center" wrapText="1"/>
    </xf>
    <xf numFmtId="0" fontId="63" fillId="6" borderId="22" xfId="0" applyFont="1" applyFill="1" applyBorder="1" applyAlignment="1">
      <alignment horizontal="center" vertical="center" wrapText="1"/>
    </xf>
    <xf numFmtId="38" fontId="64" fillId="7" borderId="20" xfId="48" applyFont="1" applyFill="1" applyBorder="1" applyAlignment="1">
      <alignment horizontal="right" vertical="center"/>
    </xf>
    <xf numFmtId="38" fontId="64" fillId="6" borderId="22" xfId="48" applyFont="1" applyFill="1" applyBorder="1" applyAlignment="1">
      <alignment horizontal="right" vertical="center"/>
    </xf>
    <xf numFmtId="38" fontId="64" fillId="7" borderId="20" xfId="48" applyFont="1" applyFill="1" applyBorder="1" applyAlignment="1">
      <alignment vertical="center"/>
    </xf>
    <xf numFmtId="38" fontId="64" fillId="6" borderId="20" xfId="48" applyFont="1" applyFill="1" applyBorder="1" applyAlignment="1">
      <alignment vertical="center"/>
    </xf>
    <xf numFmtId="38" fontId="64" fillId="6" borderId="22" xfId="48" applyFont="1" applyFill="1" applyBorder="1" applyAlignment="1">
      <alignment vertical="center"/>
    </xf>
    <xf numFmtId="38" fontId="64" fillId="6" borderId="26" xfId="48" applyFont="1" applyFill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56" fillId="33" borderId="24" xfId="0" applyFont="1" applyFill="1" applyBorder="1" applyAlignment="1">
      <alignment vertical="center"/>
    </xf>
    <xf numFmtId="38" fontId="64" fillId="33" borderId="25" xfId="48" applyFont="1" applyFill="1" applyBorder="1" applyAlignment="1">
      <alignment horizontal="left" vertical="center"/>
    </xf>
    <xf numFmtId="0" fontId="56" fillId="34" borderId="24" xfId="0" applyFont="1" applyFill="1" applyBorder="1" applyAlignment="1">
      <alignment vertical="center"/>
    </xf>
    <xf numFmtId="38" fontId="64" fillId="34" borderId="25" xfId="48" applyFont="1" applyFill="1" applyBorder="1" applyAlignment="1">
      <alignment horizontal="center" vertical="center"/>
    </xf>
    <xf numFmtId="38" fontId="64" fillId="6" borderId="25" xfId="48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38" fontId="56" fillId="7" borderId="20" xfId="48" applyFont="1" applyFill="1" applyBorder="1" applyAlignment="1" applyProtection="1">
      <alignment horizontal="right" vertical="center"/>
      <protection locked="0"/>
    </xf>
    <xf numFmtId="38" fontId="56" fillId="7" borderId="18" xfId="48" applyFont="1" applyFill="1" applyBorder="1" applyAlignment="1" applyProtection="1">
      <alignment horizontal="right" vertical="center"/>
      <protection locked="0"/>
    </xf>
    <xf numFmtId="38" fontId="56" fillId="7" borderId="27" xfId="48" applyFont="1" applyFill="1" applyBorder="1" applyAlignment="1" applyProtection="1">
      <alignment horizontal="right" vertical="center"/>
      <protection locked="0"/>
    </xf>
    <xf numFmtId="176" fontId="56" fillId="0" borderId="18" xfId="48" applyNumberFormat="1" applyFont="1" applyBorder="1" applyAlignment="1">
      <alignment vertical="center"/>
    </xf>
    <xf numFmtId="176" fontId="56" fillId="0" borderId="27" xfId="48" applyNumberFormat="1" applyFont="1" applyBorder="1" applyAlignment="1">
      <alignment vertical="center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176" fontId="56" fillId="0" borderId="28" xfId="48" applyNumberFormat="1" applyFont="1" applyBorder="1" applyAlignment="1">
      <alignment vertical="center"/>
    </xf>
    <xf numFmtId="176" fontId="56" fillId="0" borderId="29" xfId="48" applyNumberFormat="1" applyFont="1" applyBorder="1" applyAlignment="1">
      <alignment vertical="center"/>
    </xf>
    <xf numFmtId="176" fontId="56" fillId="0" borderId="30" xfId="48" applyNumberFormat="1" applyFont="1" applyBorder="1" applyAlignment="1">
      <alignment vertical="center"/>
    </xf>
    <xf numFmtId="0" fontId="56" fillId="7" borderId="0" xfId="0" applyFont="1" applyFill="1" applyBorder="1" applyAlignment="1" applyProtection="1">
      <alignment vertical="center"/>
      <protection locked="0"/>
    </xf>
    <xf numFmtId="0" fontId="63" fillId="0" borderId="2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38" fontId="56" fillId="7" borderId="20" xfId="48" applyFont="1" applyFill="1" applyBorder="1" applyAlignment="1" applyProtection="1">
      <alignment vertical="center"/>
      <protection locked="0"/>
    </xf>
    <xf numFmtId="38" fontId="56" fillId="7" borderId="27" xfId="48" applyFont="1" applyFill="1" applyBorder="1" applyAlignment="1" applyProtection="1">
      <alignment vertical="center"/>
      <protection locked="0"/>
    </xf>
    <xf numFmtId="0" fontId="56" fillId="0" borderId="18" xfId="0" applyFont="1" applyBorder="1" applyAlignment="1">
      <alignment horizontal="right" vertical="center"/>
    </xf>
    <xf numFmtId="38" fontId="56" fillId="0" borderId="16" xfId="48" applyFont="1" applyBorder="1" applyAlignment="1">
      <alignment horizontal="right" vertical="center"/>
    </xf>
    <xf numFmtId="38" fontId="56" fillId="0" borderId="18" xfId="48" applyFont="1" applyBorder="1" applyAlignment="1">
      <alignment horizontal="right" vertical="center"/>
    </xf>
    <xf numFmtId="0" fontId="56" fillId="0" borderId="20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right" vertical="center"/>
    </xf>
    <xf numFmtId="38" fontId="56" fillId="0" borderId="24" xfId="48" applyFont="1" applyBorder="1" applyAlignment="1">
      <alignment vertical="center"/>
    </xf>
    <xf numFmtId="38" fontId="56" fillId="0" borderId="31" xfId="48" applyFont="1" applyBorder="1" applyAlignment="1">
      <alignment vertical="center"/>
    </xf>
    <xf numFmtId="38" fontId="56" fillId="0" borderId="25" xfId="48" applyFont="1" applyBorder="1" applyAlignment="1">
      <alignment vertical="center"/>
    </xf>
    <xf numFmtId="0" fontId="56" fillId="7" borderId="0" xfId="0" applyFont="1" applyFill="1" applyBorder="1" applyAlignment="1" applyProtection="1">
      <alignment horizontal="center" vertical="center"/>
      <protection locked="0"/>
    </xf>
    <xf numFmtId="0" fontId="56" fillId="7" borderId="14" xfId="0" applyFont="1" applyFill="1" applyBorder="1" applyAlignment="1" applyProtection="1">
      <alignment horizontal="center" vertical="center"/>
      <protection locked="0"/>
    </xf>
    <xf numFmtId="0" fontId="56" fillId="0" borderId="2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7" borderId="14" xfId="0" applyFont="1" applyFill="1" applyBorder="1" applyAlignment="1" applyProtection="1">
      <alignment vertical="center"/>
      <protection locked="0"/>
    </xf>
    <xf numFmtId="0" fontId="56" fillId="0" borderId="32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/>
    </xf>
    <xf numFmtId="0" fontId="62" fillId="0" borderId="20" xfId="0" applyFont="1" applyBorder="1" applyAlignment="1">
      <alignment horizontal="distributed" vertical="center"/>
    </xf>
    <xf numFmtId="0" fontId="62" fillId="0" borderId="27" xfId="0" applyFont="1" applyBorder="1" applyAlignment="1">
      <alignment horizontal="distributed" vertical="center"/>
    </xf>
    <xf numFmtId="0" fontId="60" fillId="0" borderId="20" xfId="0" applyFont="1" applyBorder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14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14" xfId="0" applyFont="1" applyFill="1" applyBorder="1" applyAlignment="1" applyProtection="1">
      <alignment vertical="center"/>
      <protection locked="0"/>
    </xf>
    <xf numFmtId="0" fontId="58" fillId="0" borderId="13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56" fillId="0" borderId="22" xfId="0" applyFont="1" applyFill="1" applyBorder="1" applyAlignment="1">
      <alignment horizontal="center" vertical="center"/>
    </xf>
    <xf numFmtId="38" fontId="56" fillId="0" borderId="20" xfId="48" applyFont="1" applyFill="1" applyBorder="1" applyAlignment="1" applyProtection="1">
      <alignment horizontal="right" vertical="center"/>
      <protection locked="0"/>
    </xf>
    <xf numFmtId="38" fontId="56" fillId="0" borderId="27" xfId="48" applyFont="1" applyFill="1" applyBorder="1" applyAlignment="1" applyProtection="1">
      <alignment horizontal="right" vertical="center"/>
      <protection locked="0"/>
    </xf>
    <xf numFmtId="0" fontId="56" fillId="0" borderId="20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center" vertical="center" shrinkToFit="1"/>
    </xf>
    <xf numFmtId="0" fontId="56" fillId="0" borderId="32" xfId="0" applyFont="1" applyFill="1" applyBorder="1" applyAlignment="1">
      <alignment horizontal="center" vertical="center" shrinkToFit="1"/>
    </xf>
    <xf numFmtId="0" fontId="56" fillId="0" borderId="2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shrinkToFit="1"/>
    </xf>
    <xf numFmtId="38" fontId="56" fillId="0" borderId="18" xfId="48" applyFont="1" applyFill="1" applyBorder="1" applyAlignment="1" applyProtection="1">
      <alignment horizontal="right" vertical="center"/>
      <protection locked="0"/>
    </xf>
    <xf numFmtId="0" fontId="62" fillId="0" borderId="20" xfId="0" applyFont="1" applyFill="1" applyBorder="1" applyAlignment="1">
      <alignment horizontal="distributed" vertical="center"/>
    </xf>
    <xf numFmtId="0" fontId="62" fillId="0" borderId="27" xfId="0" applyFont="1" applyFill="1" applyBorder="1" applyAlignment="1">
      <alignment horizontal="distributed" vertical="center"/>
    </xf>
    <xf numFmtId="38" fontId="56" fillId="0" borderId="16" xfId="48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right" vertical="center"/>
    </xf>
    <xf numFmtId="176" fontId="56" fillId="0" borderId="18" xfId="48" applyNumberFormat="1" applyFont="1" applyFill="1" applyBorder="1" applyAlignment="1">
      <alignment vertical="center"/>
    </xf>
    <xf numFmtId="176" fontId="56" fillId="0" borderId="27" xfId="48" applyNumberFormat="1" applyFont="1" applyFill="1" applyBorder="1" applyAlignment="1">
      <alignment vertical="center"/>
    </xf>
    <xf numFmtId="176" fontId="56" fillId="0" borderId="28" xfId="48" applyNumberFormat="1" applyFont="1" applyFill="1" applyBorder="1" applyAlignment="1">
      <alignment vertical="center"/>
    </xf>
    <xf numFmtId="176" fontId="56" fillId="0" borderId="29" xfId="48" applyNumberFormat="1" applyFont="1" applyFill="1" applyBorder="1" applyAlignment="1">
      <alignment vertical="center"/>
    </xf>
    <xf numFmtId="176" fontId="56" fillId="0" borderId="30" xfId="48" applyNumberFormat="1" applyFont="1" applyFill="1" applyBorder="1" applyAlignment="1">
      <alignment vertical="center"/>
    </xf>
    <xf numFmtId="0" fontId="60" fillId="0" borderId="20" xfId="0" applyFont="1" applyFill="1" applyBorder="1" applyAlignment="1">
      <alignment horizontal="distributed" vertical="center"/>
    </xf>
    <xf numFmtId="0" fontId="56" fillId="0" borderId="18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38" fontId="56" fillId="0" borderId="24" xfId="48" applyFont="1" applyFill="1" applyBorder="1" applyAlignment="1">
      <alignment vertical="center"/>
    </xf>
    <xf numFmtId="38" fontId="56" fillId="0" borderId="31" xfId="48" applyFont="1" applyFill="1" applyBorder="1" applyAlignment="1">
      <alignment vertical="center"/>
    </xf>
    <xf numFmtId="38" fontId="56" fillId="0" borderId="25" xfId="48" applyFont="1" applyFill="1" applyBorder="1" applyAlignment="1">
      <alignment vertical="center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 shrinkToFit="1"/>
    </xf>
    <xf numFmtId="0" fontId="56" fillId="6" borderId="27" xfId="0" applyFont="1" applyFill="1" applyBorder="1" applyAlignment="1">
      <alignment horizontal="center" vertical="center" shrinkToFit="1"/>
    </xf>
    <xf numFmtId="0" fontId="63" fillId="7" borderId="20" xfId="0" applyFont="1" applyFill="1" applyBorder="1" applyAlignment="1">
      <alignment horizontal="center" vertical="center" wrapText="1"/>
    </xf>
    <xf numFmtId="0" fontId="63" fillId="7" borderId="27" xfId="0" applyFont="1" applyFill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6" fillId="0" borderId="0" xfId="0" applyFont="1" applyBorder="1" applyAlignment="1" quotePrefix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38" fontId="64" fillId="7" borderId="20" xfId="48" applyFont="1" applyFill="1" applyBorder="1" applyAlignment="1">
      <alignment horizontal="right" vertical="center"/>
    </xf>
    <xf numFmtId="38" fontId="64" fillId="7" borderId="18" xfId="48" applyFont="1" applyFill="1" applyBorder="1" applyAlignment="1">
      <alignment horizontal="right" vertical="center"/>
    </xf>
    <xf numFmtId="38" fontId="64" fillId="7" borderId="27" xfId="48" applyFont="1" applyFill="1" applyBorder="1" applyAlignment="1">
      <alignment horizontal="right" vertical="center"/>
    </xf>
    <xf numFmtId="38" fontId="64" fillId="6" borderId="20" xfId="48" applyFont="1" applyFill="1" applyBorder="1" applyAlignment="1">
      <alignment horizontal="right" vertical="center"/>
    </xf>
    <xf numFmtId="38" fontId="64" fillId="6" borderId="27" xfId="48" applyFont="1" applyFill="1" applyBorder="1" applyAlignment="1">
      <alignment horizontal="right" vertical="center"/>
    </xf>
    <xf numFmtId="0" fontId="56" fillId="7" borderId="20" xfId="0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27" xfId="0" applyFont="1" applyFill="1" applyBorder="1" applyAlignment="1">
      <alignment horizontal="center" vertical="center"/>
    </xf>
    <xf numFmtId="0" fontId="56" fillId="6" borderId="18" xfId="0" applyFont="1" applyFill="1" applyBorder="1" applyAlignment="1">
      <alignment horizontal="center" vertical="center" shrinkToFit="1"/>
    </xf>
    <xf numFmtId="0" fontId="56" fillId="6" borderId="32" xfId="0" applyFont="1" applyFill="1" applyBorder="1" applyAlignment="1">
      <alignment horizontal="center" vertical="center" shrinkToFit="1"/>
    </xf>
    <xf numFmtId="38" fontId="64" fillId="7" borderId="20" xfId="48" applyFont="1" applyFill="1" applyBorder="1" applyAlignment="1">
      <alignment vertical="center"/>
    </xf>
    <xf numFmtId="38" fontId="64" fillId="7" borderId="27" xfId="48" applyFont="1" applyFill="1" applyBorder="1" applyAlignment="1">
      <alignment vertical="center"/>
    </xf>
    <xf numFmtId="38" fontId="64" fillId="6" borderId="20" xfId="48" applyFont="1" applyFill="1" applyBorder="1" applyAlignment="1">
      <alignment vertical="center"/>
    </xf>
    <xf numFmtId="38" fontId="64" fillId="6" borderId="27" xfId="48" applyFont="1" applyFill="1" applyBorder="1" applyAlignment="1">
      <alignment vertical="center"/>
    </xf>
    <xf numFmtId="0" fontId="63" fillId="7" borderId="18" xfId="0" applyFont="1" applyFill="1" applyBorder="1" applyAlignment="1">
      <alignment horizontal="center" vertical="center" wrapText="1"/>
    </xf>
    <xf numFmtId="38" fontId="68" fillId="33" borderId="16" xfId="48" applyFont="1" applyFill="1" applyBorder="1" applyAlignment="1">
      <alignment horizontal="right" vertical="center"/>
    </xf>
    <xf numFmtId="176" fontId="68" fillId="0" borderId="18" xfId="48" applyNumberFormat="1" applyFont="1" applyBorder="1" applyAlignment="1">
      <alignment vertical="center"/>
    </xf>
    <xf numFmtId="176" fontId="68" fillId="0" borderId="27" xfId="48" applyNumberFormat="1" applyFont="1" applyBorder="1" applyAlignment="1">
      <alignment vertical="center"/>
    </xf>
    <xf numFmtId="176" fontId="68" fillId="0" borderId="28" xfId="48" applyNumberFormat="1" applyFont="1" applyBorder="1" applyAlignment="1">
      <alignment vertical="center"/>
    </xf>
    <xf numFmtId="176" fontId="68" fillId="0" borderId="29" xfId="48" applyNumberFormat="1" applyFont="1" applyBorder="1" applyAlignment="1">
      <alignment vertical="center"/>
    </xf>
    <xf numFmtId="176" fontId="68" fillId="0" borderId="30" xfId="48" applyNumberFormat="1" applyFont="1" applyBorder="1" applyAlignment="1">
      <alignment vertical="center"/>
    </xf>
    <xf numFmtId="38" fontId="68" fillId="34" borderId="18" xfId="48" applyFont="1" applyFill="1" applyBorder="1" applyAlignment="1">
      <alignment horizontal="right" vertical="center"/>
    </xf>
    <xf numFmtId="38" fontId="64" fillId="7" borderId="24" xfId="48" applyFont="1" applyFill="1" applyBorder="1" applyAlignment="1">
      <alignment horizontal="center" vertical="center"/>
    </xf>
    <xf numFmtId="38" fontId="64" fillId="7" borderId="31" xfId="48" applyFont="1" applyFill="1" applyBorder="1" applyAlignment="1">
      <alignment horizontal="center" vertical="center"/>
    </xf>
    <xf numFmtId="38" fontId="64" fillId="7" borderId="2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19</xdr:row>
      <xdr:rowOff>161925</xdr:rowOff>
    </xdr:from>
    <xdr:to>
      <xdr:col>8</xdr:col>
      <xdr:colOff>19050</xdr:colOff>
      <xdr:row>24</xdr:row>
      <xdr:rowOff>276225</xdr:rowOff>
    </xdr:to>
    <xdr:sp>
      <xdr:nvSpPr>
        <xdr:cNvPr id="1" name="四角形吹き出し 1"/>
        <xdr:cNvSpPr>
          <a:spLocks/>
        </xdr:cNvSpPr>
      </xdr:nvSpPr>
      <xdr:spPr>
        <a:xfrm>
          <a:off x="333375" y="4638675"/>
          <a:ext cx="2895600" cy="1685925"/>
        </a:xfrm>
        <a:prstGeom prst="wedgeRectCallout">
          <a:avLst>
            <a:gd name="adj1" fmla="val 92"/>
            <a:gd name="adj2" fmla="val -120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宿泊者のうち課税を免除した人数を記入します。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例えば･･･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①年齢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歳未満の者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②学校教育上の行事で免除申請をした者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③入浴をしなかったと申し出があり、返金した者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8</xdr:col>
      <xdr:colOff>247650</xdr:colOff>
      <xdr:row>19</xdr:row>
      <xdr:rowOff>152400</xdr:rowOff>
    </xdr:from>
    <xdr:to>
      <xdr:col>16</xdr:col>
      <xdr:colOff>666750</xdr:colOff>
      <xdr:row>27</xdr:row>
      <xdr:rowOff>219075</xdr:rowOff>
    </xdr:to>
    <xdr:sp>
      <xdr:nvSpPr>
        <xdr:cNvPr id="2" name="四角形吹き出し 2"/>
        <xdr:cNvSpPr>
          <a:spLocks/>
        </xdr:cNvSpPr>
      </xdr:nvSpPr>
      <xdr:spPr>
        <a:xfrm>
          <a:off x="3457575" y="4629150"/>
          <a:ext cx="2943225" cy="2581275"/>
        </a:xfrm>
        <a:prstGeom prst="wedgeRectCallout">
          <a:avLst>
            <a:gd name="adj1" fmla="val 37625"/>
            <a:gd name="adj2" fmla="val -95231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日帰り入湯者のうち課税を免除した人数を記入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例えば･･･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①年齢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歳未満の者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②学校教育上の行事で免除申請されている者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③施設利用料金が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2,500</a:t>
          </a:r>
          <a:r>
            <a:rPr lang="en-US" cap="none" sz="1100" b="0" i="0" u="none" baseline="0">
              <a:solidFill>
                <a:srgbClr val="000000"/>
              </a:solidFill>
            </a:rPr>
            <a:t>円以下の利用者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④行政区等が実施する敬老事業において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</a:t>
          </a:r>
          <a:r>
            <a:rPr lang="en-US" cap="none" sz="1100" b="0" i="0" u="none" baseline="0">
              <a:solidFill>
                <a:srgbClr val="000000"/>
              </a:solidFill>
            </a:rPr>
            <a:t>名以上で利用する場合に免除申請をした者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⑤障がい者によって組織される団体において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名以上で利用する</a:t>
          </a:r>
          <a:r>
            <a:rPr lang="en-US" cap="none" sz="1100" b="0" i="0" u="none" baseline="0">
              <a:solidFill>
                <a:srgbClr val="000000"/>
              </a:solidFill>
            </a:rPr>
            <a:t>場合に免除申請をした者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200025</xdr:colOff>
      <xdr:row>16</xdr:row>
      <xdr:rowOff>276225</xdr:rowOff>
    </xdr:from>
    <xdr:to>
      <xdr:col>15</xdr:col>
      <xdr:colOff>304800</xdr:colOff>
      <xdr:row>18</xdr:row>
      <xdr:rowOff>219075</xdr:rowOff>
    </xdr:to>
    <xdr:sp>
      <xdr:nvSpPr>
        <xdr:cNvPr id="3" name="四角形吹き出し 3"/>
        <xdr:cNvSpPr>
          <a:spLocks/>
        </xdr:cNvSpPr>
      </xdr:nvSpPr>
      <xdr:spPr>
        <a:xfrm>
          <a:off x="3752850" y="3810000"/>
          <a:ext cx="1781175" cy="571500"/>
        </a:xfrm>
        <a:prstGeom prst="wedgeRectCallout">
          <a:avLst>
            <a:gd name="adj1" fmla="val 39888"/>
            <a:gd name="adj2" fmla="val -103449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日帰り入湯者のうち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課税した人数を記入します。</a:t>
          </a:r>
        </a:p>
      </xdr:txBody>
    </xdr:sp>
    <xdr:clientData/>
  </xdr:twoCellAnchor>
  <xdr:twoCellAnchor>
    <xdr:from>
      <xdr:col>1</xdr:col>
      <xdr:colOff>295275</xdr:colOff>
      <xdr:row>17</xdr:row>
      <xdr:rowOff>0</xdr:rowOff>
    </xdr:from>
    <xdr:to>
      <xdr:col>4</xdr:col>
      <xdr:colOff>276225</xdr:colOff>
      <xdr:row>18</xdr:row>
      <xdr:rowOff>257175</xdr:rowOff>
    </xdr:to>
    <xdr:sp>
      <xdr:nvSpPr>
        <xdr:cNvPr id="4" name="四角形吹き出し 4"/>
        <xdr:cNvSpPr>
          <a:spLocks/>
        </xdr:cNvSpPr>
      </xdr:nvSpPr>
      <xdr:spPr>
        <a:xfrm>
          <a:off x="333375" y="3848100"/>
          <a:ext cx="1381125" cy="571500"/>
        </a:xfrm>
        <a:prstGeom prst="wedgeRectCallout">
          <a:avLst>
            <a:gd name="adj1" fmla="val -17972"/>
            <a:gd name="adj2" fmla="val -115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宿泊者のうち課税した人数を記入します。</a:t>
          </a:r>
        </a:p>
      </xdr:txBody>
    </xdr:sp>
    <xdr:clientData/>
  </xdr:twoCellAnchor>
  <xdr:twoCellAnchor>
    <xdr:from>
      <xdr:col>2</xdr:col>
      <xdr:colOff>161925</xdr:colOff>
      <xdr:row>13</xdr:row>
      <xdr:rowOff>190500</xdr:rowOff>
    </xdr:from>
    <xdr:to>
      <xdr:col>4</xdr:col>
      <xdr:colOff>180975</xdr:colOff>
      <xdr:row>15</xdr:row>
      <xdr:rowOff>0</xdr:rowOff>
    </xdr:to>
    <xdr:sp>
      <xdr:nvSpPr>
        <xdr:cNvPr id="5" name="円/楕円 5"/>
        <xdr:cNvSpPr>
          <a:spLocks/>
        </xdr:cNvSpPr>
      </xdr:nvSpPr>
      <xdr:spPr>
        <a:xfrm>
          <a:off x="542925" y="2857500"/>
          <a:ext cx="1076325" cy="3619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200025</xdr:rowOff>
    </xdr:from>
    <xdr:to>
      <xdr:col>16</xdr:col>
      <xdr:colOff>666750</xdr:colOff>
      <xdr:row>15</xdr:row>
      <xdr:rowOff>9525</xdr:rowOff>
    </xdr:to>
    <xdr:sp>
      <xdr:nvSpPr>
        <xdr:cNvPr id="6" name="円/楕円 6"/>
        <xdr:cNvSpPr>
          <a:spLocks/>
        </xdr:cNvSpPr>
      </xdr:nvSpPr>
      <xdr:spPr>
        <a:xfrm>
          <a:off x="5038725" y="2867025"/>
          <a:ext cx="1362075" cy="361950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31</xdr:row>
      <xdr:rowOff>47625</xdr:rowOff>
    </xdr:from>
    <xdr:to>
      <xdr:col>10</xdr:col>
      <xdr:colOff>447675</xdr:colOff>
      <xdr:row>31</xdr:row>
      <xdr:rowOff>285750</xdr:rowOff>
    </xdr:to>
    <xdr:sp>
      <xdr:nvSpPr>
        <xdr:cNvPr id="7" name="角丸四角形 7"/>
        <xdr:cNvSpPr>
          <a:spLocks/>
        </xdr:cNvSpPr>
      </xdr:nvSpPr>
      <xdr:spPr>
        <a:xfrm>
          <a:off x="3581400" y="8296275"/>
          <a:ext cx="628650" cy="2381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123825</xdr:colOff>
      <xdr:row>31</xdr:row>
      <xdr:rowOff>47625</xdr:rowOff>
    </xdr:from>
    <xdr:to>
      <xdr:col>13</xdr:col>
      <xdr:colOff>238125</xdr:colOff>
      <xdr:row>31</xdr:row>
      <xdr:rowOff>285750</xdr:rowOff>
    </xdr:to>
    <xdr:sp>
      <xdr:nvSpPr>
        <xdr:cNvPr id="8" name="角丸四角形 8"/>
        <xdr:cNvSpPr>
          <a:spLocks/>
        </xdr:cNvSpPr>
      </xdr:nvSpPr>
      <xdr:spPr>
        <a:xfrm>
          <a:off x="4391025" y="8296275"/>
          <a:ext cx="561975" cy="2381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47625</xdr:rowOff>
    </xdr:from>
    <xdr:to>
      <xdr:col>15</xdr:col>
      <xdr:colOff>476250</xdr:colOff>
      <xdr:row>31</xdr:row>
      <xdr:rowOff>285750</xdr:rowOff>
    </xdr:to>
    <xdr:sp>
      <xdr:nvSpPr>
        <xdr:cNvPr id="9" name="角丸四角形 9"/>
        <xdr:cNvSpPr>
          <a:spLocks/>
        </xdr:cNvSpPr>
      </xdr:nvSpPr>
      <xdr:spPr>
        <a:xfrm>
          <a:off x="5029200" y="8296275"/>
          <a:ext cx="676275" cy="2381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171450</xdr:colOff>
      <xdr:row>31</xdr:row>
      <xdr:rowOff>47625</xdr:rowOff>
    </xdr:from>
    <xdr:to>
      <xdr:col>16</xdr:col>
      <xdr:colOff>657225</xdr:colOff>
      <xdr:row>31</xdr:row>
      <xdr:rowOff>285750</xdr:rowOff>
    </xdr:to>
    <xdr:sp>
      <xdr:nvSpPr>
        <xdr:cNvPr id="10" name="角丸四角形 10"/>
        <xdr:cNvSpPr>
          <a:spLocks/>
        </xdr:cNvSpPr>
      </xdr:nvSpPr>
      <xdr:spPr>
        <a:xfrm>
          <a:off x="5905500" y="8296275"/>
          <a:ext cx="476250" cy="2381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30</xdr:row>
      <xdr:rowOff>0</xdr:rowOff>
    </xdr:from>
    <xdr:to>
      <xdr:col>10</xdr:col>
      <xdr:colOff>476250</xdr:colOff>
      <xdr:row>31</xdr:row>
      <xdr:rowOff>47625</xdr:rowOff>
    </xdr:to>
    <xdr:sp>
      <xdr:nvSpPr>
        <xdr:cNvPr id="11" name="直線コネクタ 11"/>
        <xdr:cNvSpPr>
          <a:spLocks/>
        </xdr:cNvSpPr>
      </xdr:nvSpPr>
      <xdr:spPr>
        <a:xfrm flipV="1">
          <a:off x="3895725" y="7934325"/>
          <a:ext cx="342900" cy="361950"/>
        </a:xfrm>
        <a:prstGeom prst="line">
          <a:avLst/>
        </a:pr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30</xdr:row>
      <xdr:rowOff>0</xdr:rowOff>
    </xdr:from>
    <xdr:to>
      <xdr:col>12</xdr:col>
      <xdr:colOff>76200</xdr:colOff>
      <xdr:row>31</xdr:row>
      <xdr:rowOff>57150</xdr:rowOff>
    </xdr:to>
    <xdr:sp>
      <xdr:nvSpPr>
        <xdr:cNvPr id="12" name="直線コネクタ 12"/>
        <xdr:cNvSpPr>
          <a:spLocks/>
        </xdr:cNvSpPr>
      </xdr:nvSpPr>
      <xdr:spPr>
        <a:xfrm>
          <a:off x="4305300" y="7934325"/>
          <a:ext cx="342900" cy="371475"/>
        </a:xfrm>
        <a:prstGeom prst="line">
          <a:avLst/>
        </a:pr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28</xdr:row>
      <xdr:rowOff>295275</xdr:rowOff>
    </xdr:from>
    <xdr:to>
      <xdr:col>13</xdr:col>
      <xdr:colOff>28575</xdr:colOff>
      <xdr:row>29</xdr:row>
      <xdr:rowOff>295275</xdr:rowOff>
    </xdr:to>
    <xdr:sp>
      <xdr:nvSpPr>
        <xdr:cNvPr id="13" name="角丸四角形 13"/>
        <xdr:cNvSpPr>
          <a:spLocks/>
        </xdr:cNvSpPr>
      </xdr:nvSpPr>
      <xdr:spPr>
        <a:xfrm>
          <a:off x="3810000" y="7600950"/>
          <a:ext cx="933450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宿泊者総数</a:t>
          </a:r>
        </a:p>
      </xdr:txBody>
    </xdr:sp>
    <xdr:clientData/>
  </xdr:twoCellAnchor>
  <xdr:twoCellAnchor>
    <xdr:from>
      <xdr:col>15</xdr:col>
      <xdr:colOff>133350</xdr:colOff>
      <xdr:row>29</xdr:row>
      <xdr:rowOff>304800</xdr:rowOff>
    </xdr:from>
    <xdr:to>
      <xdr:col>15</xdr:col>
      <xdr:colOff>476250</xdr:colOff>
      <xdr:row>31</xdr:row>
      <xdr:rowOff>38100</xdr:rowOff>
    </xdr:to>
    <xdr:sp>
      <xdr:nvSpPr>
        <xdr:cNvPr id="14" name="直線コネクタ 14"/>
        <xdr:cNvSpPr>
          <a:spLocks/>
        </xdr:cNvSpPr>
      </xdr:nvSpPr>
      <xdr:spPr>
        <a:xfrm flipV="1">
          <a:off x="5362575" y="7924800"/>
          <a:ext cx="342900" cy="361950"/>
        </a:xfrm>
        <a:prstGeom prst="lin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304800</xdr:rowOff>
    </xdr:from>
    <xdr:to>
      <xdr:col>16</xdr:col>
      <xdr:colOff>361950</xdr:colOff>
      <xdr:row>31</xdr:row>
      <xdr:rowOff>47625</xdr:rowOff>
    </xdr:to>
    <xdr:sp>
      <xdr:nvSpPr>
        <xdr:cNvPr id="15" name="直線コネクタ 15"/>
        <xdr:cNvSpPr>
          <a:spLocks/>
        </xdr:cNvSpPr>
      </xdr:nvSpPr>
      <xdr:spPr>
        <a:xfrm>
          <a:off x="5762625" y="7924800"/>
          <a:ext cx="333375" cy="371475"/>
        </a:xfrm>
        <a:prstGeom prst="lin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28</xdr:row>
      <xdr:rowOff>285750</xdr:rowOff>
    </xdr:from>
    <xdr:to>
      <xdr:col>16</xdr:col>
      <xdr:colOff>628650</xdr:colOff>
      <xdr:row>29</xdr:row>
      <xdr:rowOff>295275</xdr:rowOff>
    </xdr:to>
    <xdr:sp>
      <xdr:nvSpPr>
        <xdr:cNvPr id="16" name="角丸四角形 16"/>
        <xdr:cNvSpPr>
          <a:spLocks/>
        </xdr:cNvSpPr>
      </xdr:nvSpPr>
      <xdr:spPr>
        <a:xfrm>
          <a:off x="5114925" y="7591425"/>
          <a:ext cx="124777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日帰り入湯者総数</a:t>
          </a:r>
        </a:p>
      </xdr:txBody>
    </xdr:sp>
    <xdr:clientData/>
  </xdr:twoCellAnchor>
  <xdr:twoCellAnchor>
    <xdr:from>
      <xdr:col>15</xdr:col>
      <xdr:colOff>352425</xdr:colOff>
      <xdr:row>30</xdr:row>
      <xdr:rowOff>266700</xdr:rowOff>
    </xdr:from>
    <xdr:to>
      <xdr:col>16</xdr:col>
      <xdr:colOff>190500</xdr:colOff>
      <xdr:row>32</xdr:row>
      <xdr:rowOff>0</xdr:rowOff>
    </xdr:to>
    <xdr:sp>
      <xdr:nvSpPr>
        <xdr:cNvPr id="17" name="円/楕円 17"/>
        <xdr:cNvSpPr>
          <a:spLocks/>
        </xdr:cNvSpPr>
      </xdr:nvSpPr>
      <xdr:spPr>
        <a:xfrm>
          <a:off x="5581650" y="8201025"/>
          <a:ext cx="342900" cy="36195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＋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323850</xdr:colOff>
      <xdr:row>30</xdr:row>
      <xdr:rowOff>266700</xdr:rowOff>
    </xdr:from>
    <xdr:to>
      <xdr:col>11</xdr:col>
      <xdr:colOff>152400</xdr:colOff>
      <xdr:row>32</xdr:row>
      <xdr:rowOff>0</xdr:rowOff>
    </xdr:to>
    <xdr:sp>
      <xdr:nvSpPr>
        <xdr:cNvPr id="18" name="円/楕円 18"/>
        <xdr:cNvSpPr>
          <a:spLocks/>
        </xdr:cNvSpPr>
      </xdr:nvSpPr>
      <xdr:spPr>
        <a:xfrm>
          <a:off x="4086225" y="8201025"/>
          <a:ext cx="333375" cy="36195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＋</a:t>
          </a:r>
          <a:r>
            <a:rPr lang="en-US" cap="none" sz="1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447675</xdr:colOff>
      <xdr:row>8</xdr:row>
      <xdr:rowOff>85725</xdr:rowOff>
    </xdr:from>
    <xdr:to>
      <xdr:col>16</xdr:col>
      <xdr:colOff>619125</xdr:colOff>
      <xdr:row>11</xdr:row>
      <xdr:rowOff>28575</xdr:rowOff>
    </xdr:to>
    <xdr:sp>
      <xdr:nvSpPr>
        <xdr:cNvPr id="19" name="円/楕円 19"/>
        <xdr:cNvSpPr>
          <a:spLocks/>
        </xdr:cNvSpPr>
      </xdr:nvSpPr>
      <xdr:spPr>
        <a:xfrm>
          <a:off x="5676900" y="1590675"/>
          <a:ext cx="676275" cy="7715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笛吹観光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ホテル印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16</xdr:col>
      <xdr:colOff>123825</xdr:colOff>
      <xdr:row>8</xdr:row>
      <xdr:rowOff>200025</xdr:rowOff>
    </xdr:from>
    <xdr:to>
      <xdr:col>16</xdr:col>
      <xdr:colOff>552450</xdr:colOff>
      <xdr:row>10</xdr:row>
      <xdr:rowOff>38100</xdr:rowOff>
    </xdr:to>
    <xdr:sp>
      <xdr:nvSpPr>
        <xdr:cNvPr id="20" name="円/楕円 20"/>
        <xdr:cNvSpPr>
          <a:spLocks/>
        </xdr:cNvSpPr>
      </xdr:nvSpPr>
      <xdr:spPr>
        <a:xfrm>
          <a:off x="5857875" y="1704975"/>
          <a:ext cx="428625" cy="485775"/>
        </a:xfrm>
        <a:prstGeom prst="ellipse">
          <a:avLst/>
        </a:prstGeom>
        <a:noFill/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0"/>
  <sheetViews>
    <sheetView showGridLines="0" showZeros="0" tabSelected="1" zoomScalePageLayoutView="0" workbookViewId="0" topLeftCell="A1">
      <selection activeCell="S2" sqref="S2"/>
    </sheetView>
  </sheetViews>
  <sheetFormatPr defaultColWidth="9.140625" defaultRowHeight="15"/>
  <cols>
    <col min="1" max="1" width="0.5625" style="1" customWidth="1"/>
    <col min="2" max="2" width="5.140625" style="1" customWidth="1"/>
    <col min="3" max="3" width="10.421875" style="1" customWidth="1"/>
    <col min="4" max="5" width="5.421875" style="1" customWidth="1"/>
    <col min="6" max="6" width="6.57421875" style="1" customWidth="1"/>
    <col min="7" max="7" width="4.140625" style="1" customWidth="1"/>
    <col min="8" max="8" width="10.421875" style="1" customWidth="1"/>
    <col min="9" max="9" width="5.140625" style="1" customWidth="1"/>
    <col min="10" max="10" width="2.421875" style="1" customWidth="1"/>
    <col min="11" max="11" width="8.57421875" style="1" customWidth="1"/>
    <col min="12" max="12" width="4.57421875" style="1" customWidth="1"/>
    <col min="13" max="13" width="2.140625" style="1" customWidth="1"/>
    <col min="14" max="14" width="4.57421875" style="1" customWidth="1"/>
    <col min="15" max="15" width="2.421875" style="1" customWidth="1"/>
    <col min="16" max="16" width="8.57421875" style="1" customWidth="1"/>
    <col min="17" max="17" width="10.421875" style="1" customWidth="1"/>
    <col min="18" max="18" width="0.5625" style="1" customWidth="1"/>
    <col min="19" max="16384" width="9.00390625" style="1" customWidth="1"/>
  </cols>
  <sheetData>
    <row r="1" ht="6.75" customHeight="1"/>
    <row r="2" spans="3:17" ht="22.5" customHeight="1">
      <c r="C2" s="29"/>
      <c r="D2" s="156" t="s">
        <v>31</v>
      </c>
      <c r="E2" s="156"/>
      <c r="F2" s="156"/>
      <c r="G2" s="156"/>
      <c r="H2" s="156"/>
      <c r="I2" s="156"/>
      <c r="J2" s="156"/>
      <c r="K2" s="38" t="s">
        <v>29</v>
      </c>
      <c r="L2" s="98"/>
      <c r="M2" s="49" t="s">
        <v>30</v>
      </c>
      <c r="N2" s="38"/>
      <c r="O2" s="38"/>
      <c r="P2" s="29"/>
      <c r="Q2" s="37" t="s">
        <v>28</v>
      </c>
    </row>
    <row r="3" spans="2:17" ht="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7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2:21" ht="21" customHeight="1">
      <c r="B5" s="16" t="s">
        <v>19</v>
      </c>
      <c r="C5" s="25" t="s">
        <v>46</v>
      </c>
      <c r="D5" s="7"/>
      <c r="E5" s="1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T5" s="50"/>
      <c r="U5" s="1" t="s">
        <v>32</v>
      </c>
    </row>
    <row r="6" spans="2:17" ht="21" customHeight="1"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45" t="s">
        <v>14</v>
      </c>
      <c r="O6" s="145"/>
      <c r="P6" s="145"/>
      <c r="Q6" s="146"/>
    </row>
    <row r="7" spans="2:17" ht="7.5" customHeight="1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2:17" ht="25.5" customHeight="1">
      <c r="B8" s="6"/>
      <c r="C8" s="8"/>
      <c r="D8" s="8"/>
      <c r="E8" s="8"/>
      <c r="F8" s="8"/>
      <c r="G8" s="8"/>
      <c r="I8" s="10" t="s">
        <v>10</v>
      </c>
      <c r="J8" s="8"/>
      <c r="K8" s="8"/>
      <c r="L8" s="8"/>
      <c r="M8" s="8"/>
      <c r="N8" s="8"/>
      <c r="O8" s="8"/>
      <c r="P8" s="8"/>
      <c r="Q8" s="9"/>
    </row>
    <row r="9" spans="2:17" ht="25.5" customHeight="1">
      <c r="B9" s="6"/>
      <c r="C9" s="8"/>
      <c r="D9" s="8"/>
      <c r="E9" s="8"/>
      <c r="F9" s="8"/>
      <c r="G9" s="8"/>
      <c r="I9" s="10" t="s">
        <v>11</v>
      </c>
      <c r="J9" s="8"/>
      <c r="K9" s="127"/>
      <c r="L9" s="127"/>
      <c r="M9" s="127"/>
      <c r="N9" s="127"/>
      <c r="O9" s="127"/>
      <c r="P9" s="127"/>
      <c r="Q9" s="150"/>
    </row>
    <row r="10" spans="2:17" ht="25.5" customHeight="1">
      <c r="B10" s="6"/>
      <c r="C10" s="8"/>
      <c r="D10" s="8"/>
      <c r="E10" s="8"/>
      <c r="F10" s="8"/>
      <c r="G10" s="8"/>
      <c r="I10" s="10" t="s">
        <v>12</v>
      </c>
      <c r="J10" s="8"/>
      <c r="K10" s="127"/>
      <c r="L10" s="127"/>
      <c r="M10" s="127"/>
      <c r="N10" s="127"/>
      <c r="O10" s="127"/>
      <c r="P10" s="127"/>
      <c r="Q10" s="51" t="s">
        <v>13</v>
      </c>
    </row>
    <row r="11" spans="2:17" ht="14.25" customHeight="1"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2:17" ht="21" customHeight="1">
      <c r="B12" s="157" t="s">
        <v>18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9"/>
    </row>
    <row r="13" spans="2:17" ht="5.2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7" ht="18.75" customHeight="1">
      <c r="B14" s="115" t="s">
        <v>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2:17" ht="24.75" customHeight="1">
      <c r="B15" s="115" t="s">
        <v>2</v>
      </c>
      <c r="C15" s="147" t="s">
        <v>0</v>
      </c>
      <c r="D15" s="148"/>
      <c r="E15" s="149"/>
      <c r="F15" s="138" t="s">
        <v>1</v>
      </c>
      <c r="G15" s="139"/>
      <c r="H15" s="151"/>
      <c r="I15" s="152" t="s">
        <v>2</v>
      </c>
      <c r="J15" s="147" t="s">
        <v>0</v>
      </c>
      <c r="K15" s="148"/>
      <c r="L15" s="148"/>
      <c r="M15" s="148"/>
      <c r="N15" s="149"/>
      <c r="O15" s="138" t="s">
        <v>1</v>
      </c>
      <c r="P15" s="139"/>
      <c r="Q15" s="140"/>
    </row>
    <row r="16" spans="2:17" ht="24.75" customHeight="1">
      <c r="B16" s="115"/>
      <c r="C16" s="30" t="s">
        <v>23</v>
      </c>
      <c r="D16" s="128" t="s">
        <v>25</v>
      </c>
      <c r="E16" s="130"/>
      <c r="F16" s="138" t="s">
        <v>23</v>
      </c>
      <c r="G16" s="140"/>
      <c r="H16" s="30" t="s">
        <v>25</v>
      </c>
      <c r="I16" s="152"/>
      <c r="J16" s="128" t="s">
        <v>23</v>
      </c>
      <c r="K16" s="130"/>
      <c r="L16" s="128" t="s">
        <v>25</v>
      </c>
      <c r="M16" s="129"/>
      <c r="N16" s="130"/>
      <c r="O16" s="138" t="s">
        <v>23</v>
      </c>
      <c r="P16" s="140"/>
      <c r="Q16" s="31" t="s">
        <v>25</v>
      </c>
    </row>
    <row r="17" spans="2:17" ht="24.75" customHeight="1">
      <c r="B17" s="22">
        <v>1</v>
      </c>
      <c r="C17" s="56"/>
      <c r="D17" s="116"/>
      <c r="E17" s="118"/>
      <c r="F17" s="116"/>
      <c r="G17" s="118"/>
      <c r="H17" s="52"/>
      <c r="I17" s="21">
        <v>17</v>
      </c>
      <c r="J17" s="116"/>
      <c r="K17" s="118"/>
      <c r="L17" s="116"/>
      <c r="M17" s="117"/>
      <c r="N17" s="118"/>
      <c r="O17" s="116"/>
      <c r="P17" s="118"/>
      <c r="Q17" s="52"/>
    </row>
    <row r="18" spans="2:17" ht="24.75" customHeight="1">
      <c r="B18" s="22">
        <v>2</v>
      </c>
      <c r="C18" s="57"/>
      <c r="D18" s="133"/>
      <c r="E18" s="134"/>
      <c r="F18" s="133"/>
      <c r="G18" s="134"/>
      <c r="H18" s="57"/>
      <c r="I18" s="21">
        <v>18</v>
      </c>
      <c r="J18" s="116"/>
      <c r="K18" s="118"/>
      <c r="L18" s="116"/>
      <c r="M18" s="117"/>
      <c r="N18" s="118"/>
      <c r="O18" s="133"/>
      <c r="P18" s="134"/>
      <c r="Q18" s="53"/>
    </row>
    <row r="19" spans="2:17" ht="24.75" customHeight="1">
      <c r="B19" s="22">
        <v>3</v>
      </c>
      <c r="C19" s="57"/>
      <c r="D19" s="133"/>
      <c r="E19" s="134"/>
      <c r="F19" s="133"/>
      <c r="G19" s="134"/>
      <c r="H19" s="57"/>
      <c r="I19" s="21">
        <v>19</v>
      </c>
      <c r="J19" s="116"/>
      <c r="K19" s="118"/>
      <c r="L19" s="116"/>
      <c r="M19" s="117"/>
      <c r="N19" s="118"/>
      <c r="O19" s="133"/>
      <c r="P19" s="134"/>
      <c r="Q19" s="53"/>
    </row>
    <row r="20" spans="2:17" ht="24.75" customHeight="1">
      <c r="B20" s="22">
        <v>4</v>
      </c>
      <c r="C20" s="57"/>
      <c r="D20" s="133"/>
      <c r="E20" s="134"/>
      <c r="F20" s="133"/>
      <c r="G20" s="134"/>
      <c r="H20" s="57"/>
      <c r="I20" s="21">
        <v>20</v>
      </c>
      <c r="J20" s="116"/>
      <c r="K20" s="118"/>
      <c r="L20" s="116"/>
      <c r="M20" s="117"/>
      <c r="N20" s="118"/>
      <c r="O20" s="133"/>
      <c r="P20" s="134"/>
      <c r="Q20" s="53"/>
    </row>
    <row r="21" spans="2:17" ht="24.75" customHeight="1">
      <c r="B21" s="22">
        <v>5</v>
      </c>
      <c r="C21" s="57"/>
      <c r="D21" s="133"/>
      <c r="E21" s="134"/>
      <c r="F21" s="133"/>
      <c r="G21" s="134"/>
      <c r="H21" s="57"/>
      <c r="I21" s="21">
        <v>21</v>
      </c>
      <c r="J21" s="116"/>
      <c r="K21" s="118"/>
      <c r="L21" s="116"/>
      <c r="M21" s="117"/>
      <c r="N21" s="118"/>
      <c r="O21" s="133"/>
      <c r="P21" s="134"/>
      <c r="Q21" s="53"/>
    </row>
    <row r="22" spans="2:17" ht="24.75" customHeight="1">
      <c r="B22" s="22">
        <v>6</v>
      </c>
      <c r="C22" s="57"/>
      <c r="D22" s="133"/>
      <c r="E22" s="134"/>
      <c r="F22" s="133"/>
      <c r="G22" s="134"/>
      <c r="H22" s="57"/>
      <c r="I22" s="21">
        <v>22</v>
      </c>
      <c r="J22" s="116"/>
      <c r="K22" s="118"/>
      <c r="L22" s="116"/>
      <c r="M22" s="117"/>
      <c r="N22" s="118"/>
      <c r="O22" s="133"/>
      <c r="P22" s="134"/>
      <c r="Q22" s="53"/>
    </row>
    <row r="23" spans="2:17" ht="24.75" customHeight="1">
      <c r="B23" s="22">
        <v>7</v>
      </c>
      <c r="C23" s="57"/>
      <c r="D23" s="133"/>
      <c r="E23" s="134"/>
      <c r="F23" s="133"/>
      <c r="G23" s="134"/>
      <c r="H23" s="57"/>
      <c r="I23" s="21">
        <v>23</v>
      </c>
      <c r="J23" s="116"/>
      <c r="K23" s="118"/>
      <c r="L23" s="116"/>
      <c r="M23" s="117"/>
      <c r="N23" s="118"/>
      <c r="O23" s="133"/>
      <c r="P23" s="134"/>
      <c r="Q23" s="53"/>
    </row>
    <row r="24" spans="2:17" ht="24.75" customHeight="1">
      <c r="B24" s="22">
        <v>8</v>
      </c>
      <c r="C24" s="57"/>
      <c r="D24" s="133"/>
      <c r="E24" s="134"/>
      <c r="F24" s="133"/>
      <c r="G24" s="134"/>
      <c r="H24" s="57"/>
      <c r="I24" s="21">
        <v>24</v>
      </c>
      <c r="J24" s="116"/>
      <c r="K24" s="118"/>
      <c r="L24" s="116"/>
      <c r="M24" s="117"/>
      <c r="N24" s="118"/>
      <c r="O24" s="133"/>
      <c r="P24" s="134"/>
      <c r="Q24" s="53"/>
    </row>
    <row r="25" spans="2:17" ht="24.75" customHeight="1">
      <c r="B25" s="22">
        <v>9</v>
      </c>
      <c r="C25" s="57"/>
      <c r="D25" s="133"/>
      <c r="E25" s="134"/>
      <c r="F25" s="133"/>
      <c r="G25" s="134"/>
      <c r="H25" s="57"/>
      <c r="I25" s="21">
        <v>25</v>
      </c>
      <c r="J25" s="116"/>
      <c r="K25" s="118"/>
      <c r="L25" s="116"/>
      <c r="M25" s="117"/>
      <c r="N25" s="118"/>
      <c r="O25" s="133"/>
      <c r="P25" s="134"/>
      <c r="Q25" s="53"/>
    </row>
    <row r="26" spans="2:17" ht="24.75" customHeight="1">
      <c r="B26" s="22">
        <v>10</v>
      </c>
      <c r="C26" s="57"/>
      <c r="D26" s="133"/>
      <c r="E26" s="134"/>
      <c r="F26" s="133"/>
      <c r="G26" s="134"/>
      <c r="H26" s="57"/>
      <c r="I26" s="21">
        <v>26</v>
      </c>
      <c r="J26" s="116"/>
      <c r="K26" s="118"/>
      <c r="L26" s="116"/>
      <c r="M26" s="117"/>
      <c r="N26" s="118"/>
      <c r="O26" s="133"/>
      <c r="P26" s="134"/>
      <c r="Q26" s="53"/>
    </row>
    <row r="27" spans="2:17" ht="24.75" customHeight="1">
      <c r="B27" s="22">
        <v>11</v>
      </c>
      <c r="C27" s="57"/>
      <c r="D27" s="133"/>
      <c r="E27" s="134"/>
      <c r="F27" s="133"/>
      <c r="G27" s="134"/>
      <c r="H27" s="57"/>
      <c r="I27" s="21">
        <v>27</v>
      </c>
      <c r="J27" s="116"/>
      <c r="K27" s="118"/>
      <c r="L27" s="116"/>
      <c r="M27" s="117"/>
      <c r="N27" s="118"/>
      <c r="O27" s="133"/>
      <c r="P27" s="134"/>
      <c r="Q27" s="53"/>
    </row>
    <row r="28" spans="2:17" ht="24.75" customHeight="1">
      <c r="B28" s="22">
        <v>12</v>
      </c>
      <c r="C28" s="57"/>
      <c r="D28" s="133"/>
      <c r="E28" s="134"/>
      <c r="F28" s="133"/>
      <c r="G28" s="134"/>
      <c r="H28" s="57"/>
      <c r="I28" s="21">
        <v>28</v>
      </c>
      <c r="J28" s="116"/>
      <c r="K28" s="118"/>
      <c r="L28" s="116"/>
      <c r="M28" s="117"/>
      <c r="N28" s="118"/>
      <c r="O28" s="133"/>
      <c r="P28" s="134"/>
      <c r="Q28" s="53"/>
    </row>
    <row r="29" spans="2:17" ht="24.75" customHeight="1">
      <c r="B29" s="22">
        <v>13</v>
      </c>
      <c r="C29" s="57"/>
      <c r="D29" s="133"/>
      <c r="E29" s="134"/>
      <c r="F29" s="133"/>
      <c r="G29" s="134"/>
      <c r="H29" s="57"/>
      <c r="I29" s="21">
        <v>29</v>
      </c>
      <c r="J29" s="116"/>
      <c r="K29" s="118"/>
      <c r="L29" s="116"/>
      <c r="M29" s="117"/>
      <c r="N29" s="118"/>
      <c r="O29" s="133"/>
      <c r="P29" s="134"/>
      <c r="Q29" s="53"/>
    </row>
    <row r="30" spans="2:17" ht="24.75" customHeight="1">
      <c r="B30" s="22">
        <v>14</v>
      </c>
      <c r="C30" s="57"/>
      <c r="D30" s="133"/>
      <c r="E30" s="134"/>
      <c r="F30" s="133"/>
      <c r="G30" s="134"/>
      <c r="H30" s="57"/>
      <c r="I30" s="21">
        <v>30</v>
      </c>
      <c r="J30" s="116"/>
      <c r="K30" s="118"/>
      <c r="L30" s="116"/>
      <c r="M30" s="117"/>
      <c r="N30" s="118"/>
      <c r="O30" s="133"/>
      <c r="P30" s="134"/>
      <c r="Q30" s="53"/>
    </row>
    <row r="31" spans="2:17" ht="24.75" customHeight="1" thickBot="1">
      <c r="B31" s="22">
        <v>15</v>
      </c>
      <c r="C31" s="57"/>
      <c r="D31" s="133"/>
      <c r="E31" s="134"/>
      <c r="F31" s="133"/>
      <c r="G31" s="134"/>
      <c r="H31" s="57"/>
      <c r="I31" s="32">
        <v>31</v>
      </c>
      <c r="J31" s="116"/>
      <c r="K31" s="118"/>
      <c r="L31" s="116"/>
      <c r="M31" s="117"/>
      <c r="N31" s="118"/>
      <c r="O31" s="133"/>
      <c r="P31" s="134"/>
      <c r="Q31" s="54"/>
    </row>
    <row r="32" spans="2:17" ht="24.75" customHeight="1" thickTop="1">
      <c r="B32" s="22">
        <v>16</v>
      </c>
      <c r="C32" s="57"/>
      <c r="D32" s="133"/>
      <c r="E32" s="134"/>
      <c r="F32" s="133"/>
      <c r="G32" s="134"/>
      <c r="H32" s="57"/>
      <c r="I32" s="17" t="s">
        <v>3</v>
      </c>
      <c r="J32" s="33" t="s">
        <v>4</v>
      </c>
      <c r="K32" s="34">
        <f>SUM(C17:C32,J17:K31)</f>
        <v>0</v>
      </c>
      <c r="L32" s="142">
        <f>SUM(D17:E32,L17:N31)</f>
        <v>0</v>
      </c>
      <c r="M32" s="143"/>
      <c r="N32" s="144"/>
      <c r="O32" s="33" t="s">
        <v>5</v>
      </c>
      <c r="P32" s="34">
        <f>SUM(F17:G32,O17:P31)</f>
        <v>0</v>
      </c>
      <c r="Q32" s="34">
        <f>SUM(H17:H32,Q17:Q31)</f>
        <v>0</v>
      </c>
    </row>
    <row r="33" ht="6" customHeight="1" thickBot="1"/>
    <row r="34" spans="2:17" ht="24.75" customHeight="1" thickBot="1">
      <c r="B34" s="115" t="s">
        <v>16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9"/>
      <c r="N34" s="121" t="s">
        <v>21</v>
      </c>
      <c r="O34" s="122"/>
      <c r="P34" s="122"/>
      <c r="Q34" s="123"/>
    </row>
    <row r="35" spans="2:17" ht="24.75" customHeight="1" thickBot="1">
      <c r="B35" s="153" t="s">
        <v>22</v>
      </c>
      <c r="C35" s="154"/>
      <c r="D35" s="36" t="s">
        <v>4</v>
      </c>
      <c r="E35" s="136">
        <f>K32</f>
        <v>0</v>
      </c>
      <c r="F35" s="136"/>
      <c r="G35" s="141" t="s">
        <v>9</v>
      </c>
      <c r="H35" s="141"/>
      <c r="I35" s="15" t="s">
        <v>7</v>
      </c>
      <c r="J35" s="119">
        <f>E35*150</f>
        <v>0</v>
      </c>
      <c r="K35" s="119"/>
      <c r="L35" s="120"/>
      <c r="M35" s="35"/>
      <c r="N35" s="124">
        <f>SUM(J35:L36)</f>
        <v>0</v>
      </c>
      <c r="O35" s="125"/>
      <c r="P35" s="125"/>
      <c r="Q35" s="126"/>
    </row>
    <row r="36" spans="2:17" ht="24.75" customHeight="1" thickBot="1">
      <c r="B36" s="155" t="s">
        <v>15</v>
      </c>
      <c r="C36" s="154"/>
      <c r="D36" s="20" t="s">
        <v>5</v>
      </c>
      <c r="E36" s="137">
        <f>P32</f>
        <v>0</v>
      </c>
      <c r="F36" s="137"/>
      <c r="G36" s="135" t="s">
        <v>17</v>
      </c>
      <c r="H36" s="135"/>
      <c r="I36" s="14" t="s">
        <v>8</v>
      </c>
      <c r="J36" s="119">
        <f>E36*50</f>
        <v>0</v>
      </c>
      <c r="K36" s="119"/>
      <c r="L36" s="120"/>
      <c r="M36" s="35"/>
      <c r="N36" s="124"/>
      <c r="O36" s="125"/>
      <c r="P36" s="125"/>
      <c r="Q36" s="126"/>
    </row>
    <row r="37" spans="2:17" ht="6.75" customHeight="1">
      <c r="B37" s="26"/>
      <c r="C37" s="26"/>
      <c r="D37" s="10"/>
      <c r="E37" s="10"/>
      <c r="F37" s="10"/>
      <c r="G37" s="10"/>
      <c r="H37" s="10"/>
      <c r="I37" s="27"/>
      <c r="J37" s="8"/>
      <c r="K37" s="8"/>
      <c r="L37" s="8"/>
      <c r="M37" s="8"/>
      <c r="N37" s="8"/>
      <c r="O37" s="8"/>
      <c r="P37" s="28"/>
      <c r="Q37" s="28"/>
    </row>
    <row r="38" ht="18" customHeight="1">
      <c r="B38" s="24" t="s">
        <v>27</v>
      </c>
    </row>
    <row r="39" spans="2:17" ht="18" customHeight="1">
      <c r="B39" s="24" t="s">
        <v>26</v>
      </c>
      <c r="O39" s="131" t="s">
        <v>20</v>
      </c>
      <c r="P39" s="132"/>
      <c r="Q39" s="55"/>
    </row>
    <row r="40" ht="18" customHeight="1">
      <c r="B40" s="24"/>
    </row>
    <row r="41" ht="3.75" customHeight="1"/>
  </sheetData>
  <sheetProtection/>
  <mergeCells count="107">
    <mergeCell ref="D2:J2"/>
    <mergeCell ref="J22:K22"/>
    <mergeCell ref="F27:G27"/>
    <mergeCell ref="O25:P25"/>
    <mergeCell ref="D31:E31"/>
    <mergeCell ref="D32:E32"/>
    <mergeCell ref="F22:G22"/>
    <mergeCell ref="B12:Q12"/>
    <mergeCell ref="F23:G23"/>
    <mergeCell ref="F24:G24"/>
    <mergeCell ref="D28:E28"/>
    <mergeCell ref="J23:K23"/>
    <mergeCell ref="J24:K24"/>
    <mergeCell ref="B35:C35"/>
    <mergeCell ref="B36:C36"/>
    <mergeCell ref="D27:E27"/>
    <mergeCell ref="F32:G32"/>
    <mergeCell ref="F25:G25"/>
    <mergeCell ref="F26:G26"/>
    <mergeCell ref="F28:G28"/>
    <mergeCell ref="B14:Q14"/>
    <mergeCell ref="B15:B16"/>
    <mergeCell ref="I15:I16"/>
    <mergeCell ref="D29:E29"/>
    <mergeCell ref="D30:E30"/>
    <mergeCell ref="D22:E22"/>
    <mergeCell ref="D23:E23"/>
    <mergeCell ref="D24:E24"/>
    <mergeCell ref="D25:E25"/>
    <mergeCell ref="D26:E26"/>
    <mergeCell ref="F19:G19"/>
    <mergeCell ref="F15:H15"/>
    <mergeCell ref="J15:N15"/>
    <mergeCell ref="D20:E20"/>
    <mergeCell ref="D21:E21"/>
    <mergeCell ref="F20:G20"/>
    <mergeCell ref="F21:G21"/>
    <mergeCell ref="L21:N21"/>
    <mergeCell ref="N6:Q6"/>
    <mergeCell ref="D16:E16"/>
    <mergeCell ref="D17:E17"/>
    <mergeCell ref="C15:E15"/>
    <mergeCell ref="D18:E18"/>
    <mergeCell ref="D19:E19"/>
    <mergeCell ref="F16:G16"/>
    <mergeCell ref="F17:G17"/>
    <mergeCell ref="F18:G18"/>
    <mergeCell ref="K9:Q9"/>
    <mergeCell ref="F29:G29"/>
    <mergeCell ref="F30:G30"/>
    <mergeCell ref="F31:G31"/>
    <mergeCell ref="O31:P31"/>
    <mergeCell ref="G35:H35"/>
    <mergeCell ref="J28:K28"/>
    <mergeCell ref="J29:K29"/>
    <mergeCell ref="J30:K30"/>
    <mergeCell ref="L32:N32"/>
    <mergeCell ref="L31:N31"/>
    <mergeCell ref="G36:H36"/>
    <mergeCell ref="E35:F35"/>
    <mergeCell ref="E36:F36"/>
    <mergeCell ref="O15:Q15"/>
    <mergeCell ref="O16:P16"/>
    <mergeCell ref="O17:P17"/>
    <mergeCell ref="O18:P18"/>
    <mergeCell ref="O19:P19"/>
    <mergeCell ref="L20:N20"/>
    <mergeCell ref="O26:P26"/>
    <mergeCell ref="O27:P27"/>
    <mergeCell ref="O28:P28"/>
    <mergeCell ref="O29:P29"/>
    <mergeCell ref="O30:P30"/>
    <mergeCell ref="O20:P20"/>
    <mergeCell ref="O21:P21"/>
    <mergeCell ref="O23:P23"/>
    <mergeCell ref="O24:P24"/>
    <mergeCell ref="O22:P22"/>
    <mergeCell ref="O39:P39"/>
    <mergeCell ref="J16:K16"/>
    <mergeCell ref="J17:K17"/>
    <mergeCell ref="J18:K18"/>
    <mergeCell ref="J19:K19"/>
    <mergeCell ref="J20:K20"/>
    <mergeCell ref="J21:K21"/>
    <mergeCell ref="J31:K31"/>
    <mergeCell ref="J26:K26"/>
    <mergeCell ref="J27:K27"/>
    <mergeCell ref="K10:P10"/>
    <mergeCell ref="L16:N16"/>
    <mergeCell ref="L17:N17"/>
    <mergeCell ref="L18:N18"/>
    <mergeCell ref="L19:N19"/>
    <mergeCell ref="J25:K25"/>
    <mergeCell ref="L22:N22"/>
    <mergeCell ref="L23:N23"/>
    <mergeCell ref="L24:N24"/>
    <mergeCell ref="L25:N25"/>
    <mergeCell ref="B34:L34"/>
    <mergeCell ref="L26:N26"/>
    <mergeCell ref="L27:N27"/>
    <mergeCell ref="J35:L35"/>
    <mergeCell ref="J36:L36"/>
    <mergeCell ref="N34:Q34"/>
    <mergeCell ref="N35:Q36"/>
    <mergeCell ref="L28:N28"/>
    <mergeCell ref="L29:N29"/>
    <mergeCell ref="L30:N30"/>
  </mergeCells>
  <printOptions horizontalCentered="1"/>
  <pageMargins left="0.3937007874015748" right="0.1968503937007874" top="0.7874015748031497" bottom="0.3937007874015748" header="0.31496062992125984" footer="0.3149606299212598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showZeros="0" zoomScalePageLayoutView="0" workbookViewId="0" topLeftCell="A1">
      <selection activeCell="S2" sqref="S2"/>
    </sheetView>
  </sheetViews>
  <sheetFormatPr defaultColWidth="9.140625" defaultRowHeight="15"/>
  <cols>
    <col min="1" max="1" width="0.5625" style="1" customWidth="1"/>
    <col min="2" max="2" width="5.140625" style="58" customWidth="1"/>
    <col min="3" max="3" width="10.421875" style="58" customWidth="1"/>
    <col min="4" max="5" width="5.421875" style="58" customWidth="1"/>
    <col min="6" max="6" width="6.57421875" style="58" customWidth="1"/>
    <col min="7" max="7" width="4.140625" style="58" customWidth="1"/>
    <col min="8" max="8" width="10.421875" style="58" customWidth="1"/>
    <col min="9" max="9" width="5.140625" style="58" customWidth="1"/>
    <col min="10" max="10" width="2.421875" style="58" customWidth="1"/>
    <col min="11" max="11" width="8.57421875" style="58" customWidth="1"/>
    <col min="12" max="12" width="4.57421875" style="58" customWidth="1"/>
    <col min="13" max="13" width="2.140625" style="58" customWidth="1"/>
    <col min="14" max="14" width="4.57421875" style="58" customWidth="1"/>
    <col min="15" max="15" width="2.421875" style="58" customWidth="1"/>
    <col min="16" max="16" width="8.57421875" style="58" customWidth="1"/>
    <col min="17" max="17" width="10.421875" style="58" customWidth="1"/>
    <col min="18" max="18" width="0.5625" style="58" customWidth="1"/>
    <col min="19" max="20" width="9.00390625" style="58" customWidth="1"/>
    <col min="21" max="16384" width="9.00390625" style="1" customWidth="1"/>
  </cols>
  <sheetData>
    <row r="1" ht="6.75" customHeight="1"/>
    <row r="2" spans="3:17" ht="22.5" customHeight="1">
      <c r="C2" s="59"/>
      <c r="D2" s="163" t="s">
        <v>31</v>
      </c>
      <c r="E2" s="163"/>
      <c r="F2" s="163"/>
      <c r="G2" s="163"/>
      <c r="H2" s="163"/>
      <c r="I2" s="163"/>
      <c r="J2" s="163"/>
      <c r="K2" s="60" t="s">
        <v>29</v>
      </c>
      <c r="L2" s="99">
        <f>'提出用'!L2</f>
        <v>0</v>
      </c>
      <c r="M2" s="61" t="s">
        <v>30</v>
      </c>
      <c r="N2" s="60"/>
      <c r="O2" s="60"/>
      <c r="P2" s="59"/>
      <c r="Q2" s="62"/>
    </row>
    <row r="3" spans="2:17" ht="6.7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2:17" ht="7.5" customHeight="1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2:17" ht="21" customHeight="1">
      <c r="B5" s="67" t="s">
        <v>19</v>
      </c>
      <c r="C5" s="25" t="s">
        <v>46</v>
      </c>
      <c r="D5" s="68"/>
      <c r="E5" s="68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2:17" ht="21" customHeight="1">
      <c r="B6" s="71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164" t="str">
        <f>'提出用'!N6</f>
        <v>　　　年　　　月　　　日</v>
      </c>
      <c r="O6" s="164"/>
      <c r="P6" s="164"/>
      <c r="Q6" s="165"/>
    </row>
    <row r="7" spans="2:17" ht="7.5" customHeight="1">
      <c r="B7" s="71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2:17" ht="25.5" customHeight="1">
      <c r="B8" s="71"/>
      <c r="C8" s="69"/>
      <c r="D8" s="69"/>
      <c r="E8" s="69"/>
      <c r="F8" s="69"/>
      <c r="G8" s="69"/>
      <c r="I8" s="72" t="s">
        <v>10</v>
      </c>
      <c r="J8" s="69"/>
      <c r="K8" s="69"/>
      <c r="L8" s="69"/>
      <c r="M8" s="69"/>
      <c r="N8" s="69"/>
      <c r="O8" s="69"/>
      <c r="P8" s="69"/>
      <c r="Q8" s="70"/>
    </row>
    <row r="9" spans="2:17" ht="25.5" customHeight="1">
      <c r="B9" s="71"/>
      <c r="C9" s="69"/>
      <c r="D9" s="69"/>
      <c r="E9" s="69"/>
      <c r="F9" s="69"/>
      <c r="G9" s="69"/>
      <c r="I9" s="72" t="s">
        <v>11</v>
      </c>
      <c r="J9" s="69"/>
      <c r="K9" s="166">
        <f>'提出用'!K9</f>
        <v>0</v>
      </c>
      <c r="L9" s="166"/>
      <c r="M9" s="166"/>
      <c r="N9" s="166"/>
      <c r="O9" s="166"/>
      <c r="P9" s="166"/>
      <c r="Q9" s="167"/>
    </row>
    <row r="10" spans="2:17" ht="25.5" customHeight="1">
      <c r="B10" s="71"/>
      <c r="C10" s="69"/>
      <c r="D10" s="69"/>
      <c r="E10" s="69"/>
      <c r="F10" s="69"/>
      <c r="G10" s="69"/>
      <c r="I10" s="72" t="s">
        <v>12</v>
      </c>
      <c r="J10" s="69"/>
      <c r="K10" s="166">
        <f>'提出用'!K10</f>
        <v>0</v>
      </c>
      <c r="L10" s="166"/>
      <c r="M10" s="166"/>
      <c r="N10" s="166"/>
      <c r="O10" s="166"/>
      <c r="P10" s="166"/>
      <c r="Q10" s="73" t="s">
        <v>13</v>
      </c>
    </row>
    <row r="11" spans="2:17" ht="14.25" customHeight="1">
      <c r="B11" s="71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2:17" ht="21" customHeight="1">
      <c r="B12" s="168" t="s">
        <v>18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</row>
    <row r="13" spans="2:17" ht="5.25" customHeight="1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</row>
    <row r="14" spans="2:17" ht="18.75" customHeight="1">
      <c r="B14" s="171" t="s">
        <v>6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2:17" ht="24.75" customHeight="1">
      <c r="B15" s="171" t="s">
        <v>2</v>
      </c>
      <c r="C15" s="174" t="s">
        <v>0</v>
      </c>
      <c r="D15" s="175"/>
      <c r="E15" s="176"/>
      <c r="F15" s="177" t="s">
        <v>1</v>
      </c>
      <c r="G15" s="178"/>
      <c r="H15" s="179"/>
      <c r="I15" s="180" t="s">
        <v>2</v>
      </c>
      <c r="J15" s="174" t="s">
        <v>0</v>
      </c>
      <c r="K15" s="175"/>
      <c r="L15" s="175"/>
      <c r="M15" s="175"/>
      <c r="N15" s="176"/>
      <c r="O15" s="177" t="s">
        <v>1</v>
      </c>
      <c r="P15" s="178"/>
      <c r="Q15" s="181"/>
    </row>
    <row r="16" spans="2:17" ht="24.75" customHeight="1">
      <c r="B16" s="171"/>
      <c r="C16" s="77" t="s">
        <v>23</v>
      </c>
      <c r="D16" s="160" t="s">
        <v>25</v>
      </c>
      <c r="E16" s="162"/>
      <c r="F16" s="177" t="s">
        <v>23</v>
      </c>
      <c r="G16" s="181"/>
      <c r="H16" s="77" t="s">
        <v>25</v>
      </c>
      <c r="I16" s="180"/>
      <c r="J16" s="160" t="s">
        <v>23</v>
      </c>
      <c r="K16" s="162"/>
      <c r="L16" s="160" t="s">
        <v>25</v>
      </c>
      <c r="M16" s="161"/>
      <c r="N16" s="162"/>
      <c r="O16" s="177" t="s">
        <v>23</v>
      </c>
      <c r="P16" s="181"/>
      <c r="Q16" s="78" t="s">
        <v>25</v>
      </c>
    </row>
    <row r="17" spans="2:17" ht="24.75" customHeight="1">
      <c r="B17" s="79">
        <v>1</v>
      </c>
      <c r="C17" s="80">
        <f>'提出用'!C17</f>
        <v>0</v>
      </c>
      <c r="D17" s="172">
        <f>'提出用'!D17</f>
        <v>0</v>
      </c>
      <c r="E17" s="173"/>
      <c r="F17" s="172">
        <f>'提出用'!F17</f>
        <v>0</v>
      </c>
      <c r="G17" s="173"/>
      <c r="H17" s="81">
        <f>'提出用'!H17</f>
        <v>0</v>
      </c>
      <c r="I17" s="82">
        <v>17</v>
      </c>
      <c r="J17" s="172">
        <f>'提出用'!J17</f>
        <v>0</v>
      </c>
      <c r="K17" s="173"/>
      <c r="L17" s="172">
        <f>'提出用'!L17</f>
        <v>0</v>
      </c>
      <c r="M17" s="182"/>
      <c r="N17" s="173"/>
      <c r="O17" s="172">
        <f>'提出用'!O17</f>
        <v>0</v>
      </c>
      <c r="P17" s="173"/>
      <c r="Q17" s="81">
        <f>'提出用'!Q17</f>
        <v>0</v>
      </c>
    </row>
    <row r="18" spans="2:17" ht="24.75" customHeight="1">
      <c r="B18" s="79">
        <v>2</v>
      </c>
      <c r="C18" s="80">
        <f>'提出用'!C18</f>
        <v>0</v>
      </c>
      <c r="D18" s="172">
        <f>'提出用'!D18</f>
        <v>0</v>
      </c>
      <c r="E18" s="173"/>
      <c r="F18" s="172">
        <f>'提出用'!F18</f>
        <v>0</v>
      </c>
      <c r="G18" s="173"/>
      <c r="H18" s="81">
        <f>'提出用'!H18</f>
        <v>0</v>
      </c>
      <c r="I18" s="82">
        <v>18</v>
      </c>
      <c r="J18" s="172">
        <f>'提出用'!J18</f>
        <v>0</v>
      </c>
      <c r="K18" s="173"/>
      <c r="L18" s="172">
        <f>'提出用'!L18</f>
        <v>0</v>
      </c>
      <c r="M18" s="182"/>
      <c r="N18" s="173"/>
      <c r="O18" s="172">
        <f>'提出用'!O18</f>
        <v>0</v>
      </c>
      <c r="P18" s="173"/>
      <c r="Q18" s="81">
        <f>'提出用'!Q18</f>
        <v>0</v>
      </c>
    </row>
    <row r="19" spans="2:17" ht="24.75" customHeight="1">
      <c r="B19" s="79">
        <v>3</v>
      </c>
      <c r="C19" s="80">
        <f>'提出用'!C19</f>
        <v>0</v>
      </c>
      <c r="D19" s="172">
        <f>'提出用'!D19</f>
        <v>0</v>
      </c>
      <c r="E19" s="173"/>
      <c r="F19" s="172">
        <f>'提出用'!F19</f>
        <v>0</v>
      </c>
      <c r="G19" s="173"/>
      <c r="H19" s="81">
        <f>'提出用'!H19</f>
        <v>0</v>
      </c>
      <c r="I19" s="82">
        <v>19</v>
      </c>
      <c r="J19" s="172">
        <f>'提出用'!J19</f>
        <v>0</v>
      </c>
      <c r="K19" s="173"/>
      <c r="L19" s="172">
        <f>'提出用'!L19</f>
        <v>0</v>
      </c>
      <c r="M19" s="182"/>
      <c r="N19" s="173"/>
      <c r="O19" s="172">
        <f>'提出用'!O19</f>
        <v>0</v>
      </c>
      <c r="P19" s="173"/>
      <c r="Q19" s="81">
        <f>'提出用'!Q19</f>
        <v>0</v>
      </c>
    </row>
    <row r="20" spans="2:17" ht="24.75" customHeight="1">
      <c r="B20" s="79">
        <v>4</v>
      </c>
      <c r="C20" s="80">
        <f>'提出用'!C20</f>
        <v>0</v>
      </c>
      <c r="D20" s="172">
        <f>'提出用'!D20</f>
        <v>0</v>
      </c>
      <c r="E20" s="173"/>
      <c r="F20" s="172">
        <f>'提出用'!F20</f>
        <v>0</v>
      </c>
      <c r="G20" s="173"/>
      <c r="H20" s="81">
        <f>'提出用'!H20</f>
        <v>0</v>
      </c>
      <c r="I20" s="82">
        <v>20</v>
      </c>
      <c r="J20" s="172">
        <f>'提出用'!J20</f>
        <v>0</v>
      </c>
      <c r="K20" s="173"/>
      <c r="L20" s="172">
        <f>'提出用'!L20</f>
        <v>0</v>
      </c>
      <c r="M20" s="182"/>
      <c r="N20" s="173"/>
      <c r="O20" s="172">
        <f>'提出用'!O20</f>
        <v>0</v>
      </c>
      <c r="P20" s="173"/>
      <c r="Q20" s="81">
        <f>'提出用'!Q20</f>
        <v>0</v>
      </c>
    </row>
    <row r="21" spans="2:17" ht="24.75" customHeight="1">
      <c r="B21" s="79">
        <v>5</v>
      </c>
      <c r="C21" s="80">
        <f>'提出用'!C21</f>
        <v>0</v>
      </c>
      <c r="D21" s="172">
        <f>'提出用'!D21</f>
        <v>0</v>
      </c>
      <c r="E21" s="173"/>
      <c r="F21" s="172">
        <f>'提出用'!F21</f>
        <v>0</v>
      </c>
      <c r="G21" s="173"/>
      <c r="H21" s="81">
        <f>'提出用'!H21</f>
        <v>0</v>
      </c>
      <c r="I21" s="82">
        <v>21</v>
      </c>
      <c r="J21" s="172">
        <f>'提出用'!J21</f>
        <v>0</v>
      </c>
      <c r="K21" s="173"/>
      <c r="L21" s="172">
        <f>'提出用'!L21</f>
        <v>0</v>
      </c>
      <c r="M21" s="182"/>
      <c r="N21" s="173"/>
      <c r="O21" s="172">
        <f>'提出用'!O21</f>
        <v>0</v>
      </c>
      <c r="P21" s="173"/>
      <c r="Q21" s="81">
        <f>'提出用'!Q21</f>
        <v>0</v>
      </c>
    </row>
    <row r="22" spans="2:17" ht="24.75" customHeight="1">
      <c r="B22" s="79">
        <v>6</v>
      </c>
      <c r="C22" s="80">
        <f>'提出用'!C22</f>
        <v>0</v>
      </c>
      <c r="D22" s="172">
        <f>'提出用'!D22</f>
        <v>0</v>
      </c>
      <c r="E22" s="173"/>
      <c r="F22" s="172">
        <f>'提出用'!F22</f>
        <v>0</v>
      </c>
      <c r="G22" s="173"/>
      <c r="H22" s="81">
        <f>'提出用'!H22</f>
        <v>0</v>
      </c>
      <c r="I22" s="82">
        <v>22</v>
      </c>
      <c r="J22" s="172">
        <f>'提出用'!J22</f>
        <v>0</v>
      </c>
      <c r="K22" s="173"/>
      <c r="L22" s="172">
        <f>'提出用'!L22</f>
        <v>0</v>
      </c>
      <c r="M22" s="182"/>
      <c r="N22" s="173"/>
      <c r="O22" s="172">
        <f>'提出用'!O22</f>
        <v>0</v>
      </c>
      <c r="P22" s="173"/>
      <c r="Q22" s="81">
        <f>'提出用'!Q22</f>
        <v>0</v>
      </c>
    </row>
    <row r="23" spans="2:17" ht="24.75" customHeight="1">
      <c r="B23" s="79">
        <v>7</v>
      </c>
      <c r="C23" s="80">
        <f>'提出用'!C23</f>
        <v>0</v>
      </c>
      <c r="D23" s="172">
        <f>'提出用'!D23</f>
        <v>0</v>
      </c>
      <c r="E23" s="173"/>
      <c r="F23" s="172">
        <f>'提出用'!F23</f>
        <v>0</v>
      </c>
      <c r="G23" s="173"/>
      <c r="H23" s="81">
        <f>'提出用'!H23</f>
        <v>0</v>
      </c>
      <c r="I23" s="82">
        <v>23</v>
      </c>
      <c r="J23" s="172">
        <f>'提出用'!J23</f>
        <v>0</v>
      </c>
      <c r="K23" s="173"/>
      <c r="L23" s="172">
        <f>'提出用'!L23</f>
        <v>0</v>
      </c>
      <c r="M23" s="182"/>
      <c r="N23" s="173"/>
      <c r="O23" s="172">
        <f>'提出用'!O23</f>
        <v>0</v>
      </c>
      <c r="P23" s="173"/>
      <c r="Q23" s="81">
        <f>'提出用'!Q23</f>
        <v>0</v>
      </c>
    </row>
    <row r="24" spans="2:17" ht="24.75" customHeight="1">
      <c r="B24" s="79">
        <v>8</v>
      </c>
      <c r="C24" s="80">
        <f>'提出用'!C24</f>
        <v>0</v>
      </c>
      <c r="D24" s="172">
        <f>'提出用'!D24</f>
        <v>0</v>
      </c>
      <c r="E24" s="173"/>
      <c r="F24" s="172">
        <f>'提出用'!F24</f>
        <v>0</v>
      </c>
      <c r="G24" s="173"/>
      <c r="H24" s="81">
        <f>'提出用'!H24</f>
        <v>0</v>
      </c>
      <c r="I24" s="82">
        <v>24</v>
      </c>
      <c r="J24" s="172">
        <f>'提出用'!J24</f>
        <v>0</v>
      </c>
      <c r="K24" s="173"/>
      <c r="L24" s="172">
        <f>'提出用'!L24</f>
        <v>0</v>
      </c>
      <c r="M24" s="182"/>
      <c r="N24" s="173"/>
      <c r="O24" s="172">
        <f>'提出用'!O24</f>
        <v>0</v>
      </c>
      <c r="P24" s="173"/>
      <c r="Q24" s="81">
        <f>'提出用'!Q24</f>
        <v>0</v>
      </c>
    </row>
    <row r="25" spans="2:17" ht="24.75" customHeight="1">
      <c r="B25" s="79">
        <v>9</v>
      </c>
      <c r="C25" s="80">
        <f>'提出用'!C25</f>
        <v>0</v>
      </c>
      <c r="D25" s="172">
        <f>'提出用'!D25</f>
        <v>0</v>
      </c>
      <c r="E25" s="173"/>
      <c r="F25" s="172">
        <f>'提出用'!F25</f>
        <v>0</v>
      </c>
      <c r="G25" s="173"/>
      <c r="H25" s="81">
        <f>'提出用'!H25</f>
        <v>0</v>
      </c>
      <c r="I25" s="82">
        <v>25</v>
      </c>
      <c r="J25" s="172">
        <f>'提出用'!J25</f>
        <v>0</v>
      </c>
      <c r="K25" s="173"/>
      <c r="L25" s="172">
        <f>'提出用'!L25</f>
        <v>0</v>
      </c>
      <c r="M25" s="182"/>
      <c r="N25" s="173"/>
      <c r="O25" s="172">
        <f>'提出用'!O25</f>
        <v>0</v>
      </c>
      <c r="P25" s="173"/>
      <c r="Q25" s="81">
        <f>'提出用'!Q25</f>
        <v>0</v>
      </c>
    </row>
    <row r="26" spans="2:17" ht="24.75" customHeight="1">
      <c r="B26" s="79">
        <v>10</v>
      </c>
      <c r="C26" s="80">
        <f>'提出用'!C26</f>
        <v>0</v>
      </c>
      <c r="D26" s="172">
        <f>'提出用'!D26</f>
        <v>0</v>
      </c>
      <c r="E26" s="173"/>
      <c r="F26" s="172">
        <f>'提出用'!F26</f>
        <v>0</v>
      </c>
      <c r="G26" s="173"/>
      <c r="H26" s="81">
        <f>'提出用'!H26</f>
        <v>0</v>
      </c>
      <c r="I26" s="82">
        <v>26</v>
      </c>
      <c r="J26" s="172">
        <f>'提出用'!J26</f>
        <v>0</v>
      </c>
      <c r="K26" s="173"/>
      <c r="L26" s="172">
        <f>'提出用'!L26</f>
        <v>0</v>
      </c>
      <c r="M26" s="182"/>
      <c r="N26" s="173"/>
      <c r="O26" s="172">
        <f>'提出用'!O26</f>
        <v>0</v>
      </c>
      <c r="P26" s="173"/>
      <c r="Q26" s="81">
        <f>'提出用'!Q26</f>
        <v>0</v>
      </c>
    </row>
    <row r="27" spans="2:17" ht="24.75" customHeight="1">
      <c r="B27" s="79">
        <v>11</v>
      </c>
      <c r="C27" s="80">
        <f>'提出用'!C27</f>
        <v>0</v>
      </c>
      <c r="D27" s="172">
        <f>'提出用'!D27</f>
        <v>0</v>
      </c>
      <c r="E27" s="173"/>
      <c r="F27" s="172">
        <f>'提出用'!F27</f>
        <v>0</v>
      </c>
      <c r="G27" s="173"/>
      <c r="H27" s="81">
        <f>'提出用'!H27</f>
        <v>0</v>
      </c>
      <c r="I27" s="82">
        <v>27</v>
      </c>
      <c r="J27" s="172">
        <f>'提出用'!J27</f>
        <v>0</v>
      </c>
      <c r="K27" s="173"/>
      <c r="L27" s="172">
        <f>'提出用'!L27</f>
        <v>0</v>
      </c>
      <c r="M27" s="182"/>
      <c r="N27" s="173"/>
      <c r="O27" s="172">
        <f>'提出用'!O27</f>
        <v>0</v>
      </c>
      <c r="P27" s="173"/>
      <c r="Q27" s="81">
        <f>'提出用'!Q27</f>
        <v>0</v>
      </c>
    </row>
    <row r="28" spans="2:17" ht="24.75" customHeight="1">
      <c r="B28" s="79">
        <v>12</v>
      </c>
      <c r="C28" s="80">
        <f>'提出用'!C28</f>
        <v>0</v>
      </c>
      <c r="D28" s="172">
        <f>'提出用'!D28</f>
        <v>0</v>
      </c>
      <c r="E28" s="173"/>
      <c r="F28" s="172">
        <f>'提出用'!F28</f>
        <v>0</v>
      </c>
      <c r="G28" s="173"/>
      <c r="H28" s="81">
        <f>'提出用'!H28</f>
        <v>0</v>
      </c>
      <c r="I28" s="82">
        <v>28</v>
      </c>
      <c r="J28" s="172">
        <f>'提出用'!J28</f>
        <v>0</v>
      </c>
      <c r="K28" s="173"/>
      <c r="L28" s="172">
        <f>'提出用'!L28</f>
        <v>0</v>
      </c>
      <c r="M28" s="182"/>
      <c r="N28" s="173"/>
      <c r="O28" s="172">
        <f>'提出用'!O28</f>
        <v>0</v>
      </c>
      <c r="P28" s="173"/>
      <c r="Q28" s="81">
        <f>'提出用'!Q28</f>
        <v>0</v>
      </c>
    </row>
    <row r="29" spans="2:17" ht="24.75" customHeight="1">
      <c r="B29" s="79">
        <v>13</v>
      </c>
      <c r="C29" s="80">
        <f>'提出用'!C29</f>
        <v>0</v>
      </c>
      <c r="D29" s="172">
        <f>'提出用'!D29</f>
        <v>0</v>
      </c>
      <c r="E29" s="173"/>
      <c r="F29" s="172">
        <f>'提出用'!F29</f>
        <v>0</v>
      </c>
      <c r="G29" s="173"/>
      <c r="H29" s="81">
        <f>'提出用'!H29</f>
        <v>0</v>
      </c>
      <c r="I29" s="82">
        <v>29</v>
      </c>
      <c r="J29" s="172">
        <f>'提出用'!J29</f>
        <v>0</v>
      </c>
      <c r="K29" s="173"/>
      <c r="L29" s="172">
        <f>'提出用'!L29</f>
        <v>0</v>
      </c>
      <c r="M29" s="182"/>
      <c r="N29" s="173"/>
      <c r="O29" s="172">
        <f>'提出用'!O29</f>
        <v>0</v>
      </c>
      <c r="P29" s="173"/>
      <c r="Q29" s="81">
        <f>'提出用'!Q29</f>
        <v>0</v>
      </c>
    </row>
    <row r="30" spans="2:17" ht="24.75" customHeight="1">
      <c r="B30" s="79">
        <v>14</v>
      </c>
      <c r="C30" s="80">
        <f>'提出用'!C30</f>
        <v>0</v>
      </c>
      <c r="D30" s="172">
        <f>'提出用'!D30</f>
        <v>0</v>
      </c>
      <c r="E30" s="173"/>
      <c r="F30" s="172">
        <f>'提出用'!F30</f>
        <v>0</v>
      </c>
      <c r="G30" s="173"/>
      <c r="H30" s="81">
        <f>'提出用'!H30</f>
        <v>0</v>
      </c>
      <c r="I30" s="82">
        <v>30</v>
      </c>
      <c r="J30" s="172">
        <f>'提出用'!J30</f>
        <v>0</v>
      </c>
      <c r="K30" s="173"/>
      <c r="L30" s="172">
        <f>'提出用'!L30</f>
        <v>0</v>
      </c>
      <c r="M30" s="182"/>
      <c r="N30" s="173"/>
      <c r="O30" s="172">
        <f>'提出用'!O30</f>
        <v>0</v>
      </c>
      <c r="P30" s="173"/>
      <c r="Q30" s="81">
        <f>'提出用'!Q30</f>
        <v>0</v>
      </c>
    </row>
    <row r="31" spans="2:17" ht="24.75" customHeight="1" thickBot="1">
      <c r="B31" s="79">
        <v>15</v>
      </c>
      <c r="C31" s="80">
        <f>'提出用'!C31</f>
        <v>0</v>
      </c>
      <c r="D31" s="172">
        <f>'提出用'!D31</f>
        <v>0</v>
      </c>
      <c r="E31" s="173"/>
      <c r="F31" s="172">
        <f>'提出用'!F31</f>
        <v>0</v>
      </c>
      <c r="G31" s="173"/>
      <c r="H31" s="81">
        <f>'提出用'!H31</f>
        <v>0</v>
      </c>
      <c r="I31" s="83">
        <v>31</v>
      </c>
      <c r="J31" s="172">
        <f>'提出用'!J31</f>
        <v>0</v>
      </c>
      <c r="K31" s="173"/>
      <c r="L31" s="172">
        <f>'提出用'!L31</f>
        <v>0</v>
      </c>
      <c r="M31" s="182"/>
      <c r="N31" s="173"/>
      <c r="O31" s="172">
        <f>'提出用'!O31</f>
        <v>0</v>
      </c>
      <c r="P31" s="173"/>
      <c r="Q31" s="81">
        <f>'提出用'!Q31</f>
        <v>0</v>
      </c>
    </row>
    <row r="32" spans="2:17" ht="24.75" customHeight="1" thickTop="1">
      <c r="B32" s="79">
        <v>16</v>
      </c>
      <c r="C32" s="80">
        <f>'提出用'!C32</f>
        <v>0</v>
      </c>
      <c r="D32" s="172">
        <f>'提出用'!D32</f>
        <v>0</v>
      </c>
      <c r="E32" s="173"/>
      <c r="F32" s="172">
        <f>'提出用'!F32</f>
        <v>0</v>
      </c>
      <c r="G32" s="173"/>
      <c r="H32" s="81">
        <f>'提出用'!H32</f>
        <v>0</v>
      </c>
      <c r="I32" s="84" t="s">
        <v>3</v>
      </c>
      <c r="J32" s="85" t="s">
        <v>4</v>
      </c>
      <c r="K32" s="86">
        <f>'提出用'!K32</f>
        <v>0</v>
      </c>
      <c r="L32" s="195">
        <f>'提出用'!L32</f>
        <v>0</v>
      </c>
      <c r="M32" s="196"/>
      <c r="N32" s="197"/>
      <c r="O32" s="85" t="s">
        <v>5</v>
      </c>
      <c r="P32" s="86">
        <f>'提出用'!P32</f>
        <v>0</v>
      </c>
      <c r="Q32" s="86">
        <f>'提出用'!Q32</f>
        <v>0</v>
      </c>
    </row>
    <row r="33" ht="6" customHeight="1" thickBot="1"/>
    <row r="34" spans="2:17" ht="24.75" customHeight="1" thickBot="1">
      <c r="B34" s="171" t="s">
        <v>16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87"/>
      <c r="N34" s="198" t="s">
        <v>21</v>
      </c>
      <c r="O34" s="199"/>
      <c r="P34" s="199"/>
      <c r="Q34" s="200"/>
    </row>
    <row r="35" spans="2:17" ht="24.75" customHeight="1" thickBot="1">
      <c r="B35" s="183" t="s">
        <v>22</v>
      </c>
      <c r="C35" s="184"/>
      <c r="D35" s="88" t="s">
        <v>4</v>
      </c>
      <c r="E35" s="185">
        <f>'提出用'!E35</f>
        <v>0</v>
      </c>
      <c r="F35" s="185"/>
      <c r="G35" s="186" t="s">
        <v>9</v>
      </c>
      <c r="H35" s="186"/>
      <c r="I35" s="89" t="s">
        <v>7</v>
      </c>
      <c r="J35" s="187">
        <f>'提出用'!J35</f>
        <v>0</v>
      </c>
      <c r="K35" s="187"/>
      <c r="L35" s="188"/>
      <c r="M35" s="90"/>
      <c r="N35" s="189">
        <f>'提出用'!N35</f>
        <v>0</v>
      </c>
      <c r="O35" s="190"/>
      <c r="P35" s="190"/>
      <c r="Q35" s="191"/>
    </row>
    <row r="36" spans="2:17" ht="24.75" customHeight="1" thickBot="1">
      <c r="B36" s="192" t="s">
        <v>15</v>
      </c>
      <c r="C36" s="184"/>
      <c r="D36" s="91" t="s">
        <v>5</v>
      </c>
      <c r="E36" s="185">
        <f>'提出用'!E36</f>
        <v>0</v>
      </c>
      <c r="F36" s="185"/>
      <c r="G36" s="193" t="s">
        <v>17</v>
      </c>
      <c r="H36" s="193"/>
      <c r="I36" s="92" t="s">
        <v>8</v>
      </c>
      <c r="J36" s="187">
        <f>'提出用'!J36</f>
        <v>0</v>
      </c>
      <c r="K36" s="187"/>
      <c r="L36" s="188"/>
      <c r="M36" s="90"/>
      <c r="N36" s="189"/>
      <c r="O36" s="190"/>
      <c r="P36" s="190"/>
      <c r="Q36" s="191"/>
    </row>
    <row r="37" spans="2:17" ht="6.75" customHeight="1">
      <c r="B37" s="93"/>
      <c r="C37" s="93"/>
      <c r="D37" s="72"/>
      <c r="E37" s="72"/>
      <c r="F37" s="72"/>
      <c r="G37" s="72"/>
      <c r="H37" s="72"/>
      <c r="I37" s="94"/>
      <c r="J37" s="69"/>
      <c r="K37" s="69"/>
      <c r="L37" s="69"/>
      <c r="M37" s="69"/>
      <c r="N37" s="69"/>
      <c r="O37" s="69"/>
      <c r="P37" s="95"/>
      <c r="Q37" s="95"/>
    </row>
    <row r="38" ht="18" customHeight="1">
      <c r="B38" s="96" t="s">
        <v>27</v>
      </c>
    </row>
    <row r="39" spans="2:18" ht="18" customHeight="1">
      <c r="B39" s="96" t="s">
        <v>26</v>
      </c>
      <c r="O39" s="194"/>
      <c r="P39" s="194"/>
      <c r="Q39" s="97"/>
      <c r="R39" s="69"/>
    </row>
    <row r="40" ht="18" customHeight="1">
      <c r="B40" s="96"/>
    </row>
    <row r="41" ht="3.75" customHeight="1"/>
  </sheetData>
  <sheetProtection/>
  <mergeCells count="107">
    <mergeCell ref="B36:C36"/>
    <mergeCell ref="E36:F36"/>
    <mergeCell ref="G36:H36"/>
    <mergeCell ref="J36:L36"/>
    <mergeCell ref="O39:P39"/>
    <mergeCell ref="D32:E32"/>
    <mergeCell ref="F32:G32"/>
    <mergeCell ref="L32:N32"/>
    <mergeCell ref="B34:L34"/>
    <mergeCell ref="N34:Q34"/>
    <mergeCell ref="B35:C35"/>
    <mergeCell ref="E35:F35"/>
    <mergeCell ref="G35:H35"/>
    <mergeCell ref="J35:L35"/>
    <mergeCell ref="N35:Q36"/>
    <mergeCell ref="D30:E30"/>
    <mergeCell ref="F30:G30"/>
    <mergeCell ref="J30:K30"/>
    <mergeCell ref="L30:N30"/>
    <mergeCell ref="O30:P30"/>
    <mergeCell ref="D31:E31"/>
    <mergeCell ref="F31:G31"/>
    <mergeCell ref="J31:K31"/>
    <mergeCell ref="L31:N31"/>
    <mergeCell ref="O31:P31"/>
    <mergeCell ref="D28:E28"/>
    <mergeCell ref="F28:G28"/>
    <mergeCell ref="J28:K28"/>
    <mergeCell ref="L28:N28"/>
    <mergeCell ref="O28:P28"/>
    <mergeCell ref="D29:E29"/>
    <mergeCell ref="F29:G29"/>
    <mergeCell ref="J29:K29"/>
    <mergeCell ref="L29:N29"/>
    <mergeCell ref="O29:P29"/>
    <mergeCell ref="D26:E26"/>
    <mergeCell ref="F26:G26"/>
    <mergeCell ref="J26:K26"/>
    <mergeCell ref="L26:N26"/>
    <mergeCell ref="O26:P26"/>
    <mergeCell ref="D27:E27"/>
    <mergeCell ref="F27:G27"/>
    <mergeCell ref="J27:K27"/>
    <mergeCell ref="L27:N27"/>
    <mergeCell ref="O27:P27"/>
    <mergeCell ref="D24:E24"/>
    <mergeCell ref="F24:G24"/>
    <mergeCell ref="J24:K24"/>
    <mergeCell ref="L24:N24"/>
    <mergeCell ref="O24:P24"/>
    <mergeCell ref="D25:E25"/>
    <mergeCell ref="F25:G25"/>
    <mergeCell ref="J25:K25"/>
    <mergeCell ref="L25:N25"/>
    <mergeCell ref="O25:P25"/>
    <mergeCell ref="D22:E22"/>
    <mergeCell ref="F22:G22"/>
    <mergeCell ref="J22:K22"/>
    <mergeCell ref="L22:N22"/>
    <mergeCell ref="O22:P22"/>
    <mergeCell ref="D23:E23"/>
    <mergeCell ref="F23:G23"/>
    <mergeCell ref="J23:K23"/>
    <mergeCell ref="L23:N23"/>
    <mergeCell ref="O23:P23"/>
    <mergeCell ref="D20:E20"/>
    <mergeCell ref="F20:G20"/>
    <mergeCell ref="J20:K20"/>
    <mergeCell ref="L20:N20"/>
    <mergeCell ref="O20:P20"/>
    <mergeCell ref="D21:E21"/>
    <mergeCell ref="F21:G21"/>
    <mergeCell ref="J21:K21"/>
    <mergeCell ref="L21:N21"/>
    <mergeCell ref="O21:P21"/>
    <mergeCell ref="D18:E18"/>
    <mergeCell ref="F18:G18"/>
    <mergeCell ref="J18:K18"/>
    <mergeCell ref="L18:N18"/>
    <mergeCell ref="O18:P18"/>
    <mergeCell ref="D19:E19"/>
    <mergeCell ref="F19:G19"/>
    <mergeCell ref="J19:K19"/>
    <mergeCell ref="L19:N19"/>
    <mergeCell ref="O19:P19"/>
    <mergeCell ref="O16:P16"/>
    <mergeCell ref="D17:E17"/>
    <mergeCell ref="F17:G17"/>
    <mergeCell ref="J17:K17"/>
    <mergeCell ref="L17:N17"/>
    <mergeCell ref="O17:P17"/>
    <mergeCell ref="B15:B16"/>
    <mergeCell ref="C15:E15"/>
    <mergeCell ref="F15:H15"/>
    <mergeCell ref="I15:I16"/>
    <mergeCell ref="J15:N15"/>
    <mergeCell ref="O15:Q15"/>
    <mergeCell ref="D16:E16"/>
    <mergeCell ref="F16:G16"/>
    <mergeCell ref="J16:K16"/>
    <mergeCell ref="L16:N16"/>
    <mergeCell ref="D2:J2"/>
    <mergeCell ref="N6:Q6"/>
    <mergeCell ref="K9:Q9"/>
    <mergeCell ref="K10:P10"/>
    <mergeCell ref="B12:Q12"/>
    <mergeCell ref="B14:Q14"/>
  </mergeCells>
  <printOptions horizontalCentered="1"/>
  <pageMargins left="0.3937007874015748" right="0.1968503937007874" top="0.7874015748031497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0"/>
  <sheetViews>
    <sheetView showGridLines="0" showZeros="0" zoomScalePageLayoutView="0" workbookViewId="0" topLeftCell="A1">
      <selection activeCell="S2" sqref="S2"/>
    </sheetView>
  </sheetViews>
  <sheetFormatPr defaultColWidth="9.140625" defaultRowHeight="15"/>
  <cols>
    <col min="1" max="1" width="0.5625" style="1" customWidth="1"/>
    <col min="2" max="2" width="5.140625" style="1" customWidth="1"/>
    <col min="3" max="3" width="10.421875" style="1" customWidth="1"/>
    <col min="4" max="5" width="5.421875" style="1" customWidth="1"/>
    <col min="6" max="6" width="6.57421875" style="1" customWidth="1"/>
    <col min="7" max="7" width="4.140625" style="1" customWidth="1"/>
    <col min="8" max="8" width="10.421875" style="1" customWidth="1"/>
    <col min="9" max="9" width="5.140625" style="1" customWidth="1"/>
    <col min="10" max="10" width="3.140625" style="1" customWidth="1"/>
    <col min="11" max="11" width="7.57421875" style="1" customWidth="1"/>
    <col min="12" max="12" width="4.57421875" style="1" customWidth="1"/>
    <col min="13" max="13" width="2.140625" style="1" customWidth="1"/>
    <col min="14" max="14" width="4.57421875" style="1" customWidth="1"/>
    <col min="15" max="15" width="3.140625" style="1" customWidth="1"/>
    <col min="16" max="16" width="7.57421875" style="1" customWidth="1"/>
    <col min="17" max="17" width="10.421875" style="1" customWidth="1"/>
    <col min="18" max="18" width="0.5625" style="1" customWidth="1"/>
    <col min="19" max="16384" width="9.00390625" style="1" customWidth="1"/>
  </cols>
  <sheetData>
    <row r="1" ht="6.75" customHeight="1" thickBot="1"/>
    <row r="2" spans="2:17" ht="22.5" customHeight="1" thickBot="1">
      <c r="B2" s="205" t="s">
        <v>33</v>
      </c>
      <c r="C2" s="206"/>
      <c r="D2" s="207" t="s">
        <v>34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48"/>
      <c r="Q2" s="37" t="s">
        <v>28</v>
      </c>
    </row>
    <row r="3" spans="2:17" ht="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7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2:17" ht="21" customHeight="1">
      <c r="B5" s="39" t="s">
        <v>35</v>
      </c>
      <c r="C5" s="25" t="s">
        <v>46</v>
      </c>
      <c r="D5" s="40"/>
      <c r="E5" s="40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2:17" ht="21" customHeight="1">
      <c r="B6" s="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208" t="s">
        <v>36</v>
      </c>
      <c r="O6" s="209"/>
      <c r="P6" s="209"/>
      <c r="Q6" s="210"/>
    </row>
    <row r="7" spans="2:17" ht="7.5" customHeight="1">
      <c r="B7" s="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2:17" ht="25.5" customHeight="1">
      <c r="B8" s="6"/>
      <c r="C8" s="46"/>
      <c r="D8" s="46"/>
      <c r="E8" s="46"/>
      <c r="F8" s="46"/>
      <c r="G8" s="46"/>
      <c r="I8" s="10" t="s">
        <v>10</v>
      </c>
      <c r="J8" s="46"/>
      <c r="K8" s="46"/>
      <c r="L8" s="46"/>
      <c r="M8" s="46"/>
      <c r="N8" s="46"/>
      <c r="O8" s="46"/>
      <c r="P8" s="46"/>
      <c r="Q8" s="47"/>
    </row>
    <row r="9" spans="2:17" ht="25.5" customHeight="1">
      <c r="B9" s="6"/>
      <c r="C9" s="46"/>
      <c r="D9" s="46"/>
      <c r="E9" s="46"/>
      <c r="F9" s="46"/>
      <c r="G9" s="46"/>
      <c r="I9" s="10" t="s">
        <v>11</v>
      </c>
      <c r="J9" s="46"/>
      <c r="K9" s="211" t="s">
        <v>37</v>
      </c>
      <c r="L9" s="211"/>
      <c r="M9" s="211"/>
      <c r="N9" s="211"/>
      <c r="O9" s="211"/>
      <c r="P9" s="211"/>
      <c r="Q9" s="212"/>
    </row>
    <row r="10" spans="2:17" ht="25.5" customHeight="1">
      <c r="B10" s="6"/>
      <c r="C10" s="46"/>
      <c r="D10" s="46"/>
      <c r="E10" s="46"/>
      <c r="F10" s="46"/>
      <c r="G10" s="46"/>
      <c r="I10" s="10" t="s">
        <v>12</v>
      </c>
      <c r="J10" s="46"/>
      <c r="K10" s="213" t="s">
        <v>38</v>
      </c>
      <c r="L10" s="214"/>
      <c r="M10" s="214"/>
      <c r="N10" s="214"/>
      <c r="O10" s="214"/>
      <c r="P10" s="214"/>
      <c r="Q10" s="45" t="s">
        <v>39</v>
      </c>
    </row>
    <row r="11" spans="2:17" ht="14.25" customHeight="1">
      <c r="B11" s="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2:17" ht="21" customHeight="1">
      <c r="B12" s="157" t="s">
        <v>18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9"/>
    </row>
    <row r="13" spans="2:17" ht="5.2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7" ht="18.75" customHeight="1">
      <c r="B14" s="115" t="s">
        <v>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2:17" ht="24.75" customHeight="1">
      <c r="B15" s="115" t="s">
        <v>2</v>
      </c>
      <c r="C15" s="220" t="s">
        <v>0</v>
      </c>
      <c r="D15" s="221"/>
      <c r="E15" s="222"/>
      <c r="F15" s="201" t="s">
        <v>1</v>
      </c>
      <c r="G15" s="223"/>
      <c r="H15" s="224"/>
      <c r="I15" s="152" t="s">
        <v>2</v>
      </c>
      <c r="J15" s="220" t="s">
        <v>0</v>
      </c>
      <c r="K15" s="221"/>
      <c r="L15" s="221"/>
      <c r="M15" s="221"/>
      <c r="N15" s="222"/>
      <c r="O15" s="201" t="s">
        <v>1</v>
      </c>
      <c r="P15" s="223"/>
      <c r="Q15" s="202"/>
    </row>
    <row r="16" spans="2:17" ht="24.75" customHeight="1">
      <c r="B16" s="115"/>
      <c r="C16" s="100" t="s">
        <v>23</v>
      </c>
      <c r="D16" s="203" t="s">
        <v>25</v>
      </c>
      <c r="E16" s="204"/>
      <c r="F16" s="201" t="s">
        <v>23</v>
      </c>
      <c r="G16" s="202"/>
      <c r="H16" s="101" t="s">
        <v>25</v>
      </c>
      <c r="I16" s="152"/>
      <c r="J16" s="203" t="s">
        <v>23</v>
      </c>
      <c r="K16" s="204"/>
      <c r="L16" s="203" t="s">
        <v>25</v>
      </c>
      <c r="M16" s="229"/>
      <c r="N16" s="204"/>
      <c r="O16" s="201" t="s">
        <v>23</v>
      </c>
      <c r="P16" s="202"/>
      <c r="Q16" s="102" t="s">
        <v>25</v>
      </c>
    </row>
    <row r="17" spans="2:17" ht="24.75" customHeight="1">
      <c r="B17" s="41">
        <v>1</v>
      </c>
      <c r="C17" s="103">
        <v>10</v>
      </c>
      <c r="D17" s="215">
        <v>2</v>
      </c>
      <c r="E17" s="217"/>
      <c r="F17" s="218">
        <v>5</v>
      </c>
      <c r="G17" s="219"/>
      <c r="H17" s="104"/>
      <c r="I17" s="42">
        <v>17</v>
      </c>
      <c r="J17" s="215">
        <v>70</v>
      </c>
      <c r="K17" s="217"/>
      <c r="L17" s="215">
        <v>14</v>
      </c>
      <c r="M17" s="216"/>
      <c r="N17" s="217"/>
      <c r="O17" s="218">
        <v>5</v>
      </c>
      <c r="P17" s="219"/>
      <c r="Q17" s="104"/>
    </row>
    <row r="18" spans="2:17" ht="24.75" customHeight="1">
      <c r="B18" s="41">
        <v>2</v>
      </c>
      <c r="C18" s="105">
        <v>20</v>
      </c>
      <c r="D18" s="225">
        <v>4</v>
      </c>
      <c r="E18" s="226"/>
      <c r="F18" s="227">
        <v>10</v>
      </c>
      <c r="G18" s="228"/>
      <c r="H18" s="106">
        <v>1</v>
      </c>
      <c r="I18" s="42">
        <v>18</v>
      </c>
      <c r="J18" s="215">
        <v>80</v>
      </c>
      <c r="K18" s="217"/>
      <c r="L18" s="215">
        <v>16</v>
      </c>
      <c r="M18" s="216"/>
      <c r="N18" s="217"/>
      <c r="O18" s="227">
        <v>10</v>
      </c>
      <c r="P18" s="228"/>
      <c r="Q18" s="107">
        <v>1</v>
      </c>
    </row>
    <row r="19" spans="2:17" ht="24.75" customHeight="1">
      <c r="B19" s="41">
        <v>3</v>
      </c>
      <c r="C19" s="105">
        <v>30</v>
      </c>
      <c r="D19" s="225">
        <v>6</v>
      </c>
      <c r="E19" s="226"/>
      <c r="F19" s="227">
        <v>15</v>
      </c>
      <c r="G19" s="228"/>
      <c r="H19" s="106">
        <v>2</v>
      </c>
      <c r="I19" s="42">
        <v>19</v>
      </c>
      <c r="J19" s="215">
        <v>90</v>
      </c>
      <c r="K19" s="217"/>
      <c r="L19" s="215">
        <v>18</v>
      </c>
      <c r="M19" s="216"/>
      <c r="N19" s="217"/>
      <c r="O19" s="227">
        <v>15</v>
      </c>
      <c r="P19" s="228"/>
      <c r="Q19" s="107">
        <v>2</v>
      </c>
    </row>
    <row r="20" spans="2:17" ht="24.75" customHeight="1">
      <c r="B20" s="41">
        <v>4</v>
      </c>
      <c r="C20" s="103">
        <v>40</v>
      </c>
      <c r="D20" s="225">
        <v>8</v>
      </c>
      <c r="E20" s="226"/>
      <c r="F20" s="227">
        <v>20</v>
      </c>
      <c r="G20" s="228"/>
      <c r="H20" s="106">
        <v>3</v>
      </c>
      <c r="I20" s="42">
        <v>20</v>
      </c>
      <c r="J20" s="215">
        <v>100</v>
      </c>
      <c r="K20" s="217"/>
      <c r="L20" s="215">
        <v>20</v>
      </c>
      <c r="M20" s="216"/>
      <c r="N20" s="217"/>
      <c r="O20" s="227">
        <v>20</v>
      </c>
      <c r="P20" s="228"/>
      <c r="Q20" s="107">
        <v>3</v>
      </c>
    </row>
    <row r="21" spans="2:17" ht="24.75" customHeight="1">
      <c r="B21" s="41">
        <v>5</v>
      </c>
      <c r="C21" s="105">
        <v>50</v>
      </c>
      <c r="D21" s="225">
        <v>10</v>
      </c>
      <c r="E21" s="226"/>
      <c r="F21" s="227">
        <v>25</v>
      </c>
      <c r="G21" s="228"/>
      <c r="H21" s="106">
        <v>4</v>
      </c>
      <c r="I21" s="42">
        <v>21</v>
      </c>
      <c r="J21" s="215">
        <v>10</v>
      </c>
      <c r="K21" s="217"/>
      <c r="L21" s="215">
        <v>2</v>
      </c>
      <c r="M21" s="216"/>
      <c r="N21" s="217"/>
      <c r="O21" s="227">
        <v>25</v>
      </c>
      <c r="P21" s="228"/>
      <c r="Q21" s="107">
        <v>4</v>
      </c>
    </row>
    <row r="22" spans="2:17" ht="24.75" customHeight="1">
      <c r="B22" s="41">
        <v>6</v>
      </c>
      <c r="C22" s="105">
        <v>60</v>
      </c>
      <c r="D22" s="225">
        <v>12</v>
      </c>
      <c r="E22" s="226"/>
      <c r="F22" s="227">
        <v>30</v>
      </c>
      <c r="G22" s="228"/>
      <c r="H22" s="106">
        <v>5</v>
      </c>
      <c r="I22" s="42">
        <v>22</v>
      </c>
      <c r="J22" s="215">
        <v>20</v>
      </c>
      <c r="K22" s="217"/>
      <c r="L22" s="215">
        <v>4</v>
      </c>
      <c r="M22" s="216"/>
      <c r="N22" s="217"/>
      <c r="O22" s="227">
        <v>30</v>
      </c>
      <c r="P22" s="228"/>
      <c r="Q22" s="107">
        <v>5</v>
      </c>
    </row>
    <row r="23" spans="2:17" ht="24.75" customHeight="1">
      <c r="B23" s="41">
        <v>7</v>
      </c>
      <c r="C23" s="103">
        <v>70</v>
      </c>
      <c r="D23" s="225">
        <v>14</v>
      </c>
      <c r="E23" s="226"/>
      <c r="F23" s="227">
        <v>35</v>
      </c>
      <c r="G23" s="228"/>
      <c r="H23" s="106">
        <v>6</v>
      </c>
      <c r="I23" s="42">
        <v>23</v>
      </c>
      <c r="J23" s="215">
        <v>30</v>
      </c>
      <c r="K23" s="217"/>
      <c r="L23" s="215">
        <v>6</v>
      </c>
      <c r="M23" s="216"/>
      <c r="N23" s="217"/>
      <c r="O23" s="227">
        <v>35</v>
      </c>
      <c r="P23" s="228"/>
      <c r="Q23" s="107">
        <v>6</v>
      </c>
    </row>
    <row r="24" spans="2:17" ht="24.75" customHeight="1">
      <c r="B24" s="41">
        <v>8</v>
      </c>
      <c r="C24" s="105">
        <v>80</v>
      </c>
      <c r="D24" s="225">
        <v>16</v>
      </c>
      <c r="E24" s="226"/>
      <c r="F24" s="227">
        <v>40</v>
      </c>
      <c r="G24" s="228"/>
      <c r="H24" s="106">
        <v>7</v>
      </c>
      <c r="I24" s="42">
        <v>24</v>
      </c>
      <c r="J24" s="215">
        <v>40</v>
      </c>
      <c r="K24" s="217"/>
      <c r="L24" s="215">
        <v>8</v>
      </c>
      <c r="M24" s="216"/>
      <c r="N24" s="217"/>
      <c r="O24" s="227">
        <v>40</v>
      </c>
      <c r="P24" s="228"/>
      <c r="Q24" s="107">
        <v>7</v>
      </c>
    </row>
    <row r="25" spans="2:17" ht="24.75" customHeight="1">
      <c r="B25" s="41">
        <v>9</v>
      </c>
      <c r="C25" s="105">
        <v>90</v>
      </c>
      <c r="D25" s="225">
        <v>18</v>
      </c>
      <c r="E25" s="226"/>
      <c r="F25" s="227">
        <v>45</v>
      </c>
      <c r="G25" s="228"/>
      <c r="H25" s="106">
        <v>8</v>
      </c>
      <c r="I25" s="42">
        <v>25</v>
      </c>
      <c r="J25" s="215">
        <v>50</v>
      </c>
      <c r="K25" s="217"/>
      <c r="L25" s="215">
        <v>10</v>
      </c>
      <c r="M25" s="216"/>
      <c r="N25" s="217"/>
      <c r="O25" s="227">
        <v>45</v>
      </c>
      <c r="P25" s="228"/>
      <c r="Q25" s="107">
        <v>8</v>
      </c>
    </row>
    <row r="26" spans="2:17" ht="24.75" customHeight="1">
      <c r="B26" s="41">
        <v>10</v>
      </c>
      <c r="C26" s="103">
        <v>100</v>
      </c>
      <c r="D26" s="225">
        <v>20</v>
      </c>
      <c r="E26" s="226"/>
      <c r="F26" s="227">
        <v>50</v>
      </c>
      <c r="G26" s="228"/>
      <c r="H26" s="106">
        <v>9</v>
      </c>
      <c r="I26" s="42">
        <v>26</v>
      </c>
      <c r="J26" s="215">
        <v>60</v>
      </c>
      <c r="K26" s="217"/>
      <c r="L26" s="215">
        <v>12</v>
      </c>
      <c r="M26" s="216"/>
      <c r="N26" s="217"/>
      <c r="O26" s="227">
        <v>50</v>
      </c>
      <c r="P26" s="228"/>
      <c r="Q26" s="107">
        <v>9</v>
      </c>
    </row>
    <row r="27" spans="2:17" ht="24.75" customHeight="1">
      <c r="B27" s="41">
        <v>11</v>
      </c>
      <c r="C27" s="105">
        <v>10</v>
      </c>
      <c r="D27" s="225">
        <v>2</v>
      </c>
      <c r="E27" s="226"/>
      <c r="F27" s="227">
        <v>5</v>
      </c>
      <c r="G27" s="228"/>
      <c r="H27" s="106"/>
      <c r="I27" s="42">
        <v>27</v>
      </c>
      <c r="J27" s="215">
        <v>70</v>
      </c>
      <c r="K27" s="217"/>
      <c r="L27" s="215">
        <v>14</v>
      </c>
      <c r="M27" s="216"/>
      <c r="N27" s="217"/>
      <c r="O27" s="227">
        <v>5</v>
      </c>
      <c r="P27" s="228"/>
      <c r="Q27" s="107"/>
    </row>
    <row r="28" spans="2:17" ht="24.75" customHeight="1">
      <c r="B28" s="41">
        <v>12</v>
      </c>
      <c r="C28" s="105">
        <v>20</v>
      </c>
      <c r="D28" s="225">
        <v>4</v>
      </c>
      <c r="E28" s="226"/>
      <c r="F28" s="227">
        <v>10</v>
      </c>
      <c r="G28" s="228"/>
      <c r="H28" s="106">
        <v>1</v>
      </c>
      <c r="I28" s="42">
        <v>28</v>
      </c>
      <c r="J28" s="215">
        <v>80</v>
      </c>
      <c r="K28" s="217"/>
      <c r="L28" s="215">
        <v>16</v>
      </c>
      <c r="M28" s="216"/>
      <c r="N28" s="217"/>
      <c r="O28" s="227">
        <v>10</v>
      </c>
      <c r="P28" s="228"/>
      <c r="Q28" s="107">
        <v>1</v>
      </c>
    </row>
    <row r="29" spans="2:17" ht="24.75" customHeight="1">
      <c r="B29" s="41">
        <v>13</v>
      </c>
      <c r="C29" s="105">
        <v>30</v>
      </c>
      <c r="D29" s="225">
        <v>6</v>
      </c>
      <c r="E29" s="226"/>
      <c r="F29" s="227">
        <v>15</v>
      </c>
      <c r="G29" s="228"/>
      <c r="H29" s="106">
        <v>2</v>
      </c>
      <c r="I29" s="42">
        <v>29</v>
      </c>
      <c r="J29" s="215">
        <v>90</v>
      </c>
      <c r="K29" s="217"/>
      <c r="L29" s="215">
        <v>18</v>
      </c>
      <c r="M29" s="216"/>
      <c r="N29" s="217"/>
      <c r="O29" s="227">
        <v>15</v>
      </c>
      <c r="P29" s="228"/>
      <c r="Q29" s="107">
        <v>2</v>
      </c>
    </row>
    <row r="30" spans="2:17" ht="24.75" customHeight="1">
      <c r="B30" s="41">
        <v>14</v>
      </c>
      <c r="C30" s="105">
        <v>40</v>
      </c>
      <c r="D30" s="225">
        <v>8</v>
      </c>
      <c r="E30" s="226"/>
      <c r="F30" s="227">
        <v>20</v>
      </c>
      <c r="G30" s="228"/>
      <c r="H30" s="106">
        <v>3</v>
      </c>
      <c r="I30" s="42">
        <v>30</v>
      </c>
      <c r="J30" s="215">
        <v>100</v>
      </c>
      <c r="K30" s="217"/>
      <c r="L30" s="215">
        <v>20</v>
      </c>
      <c r="M30" s="216"/>
      <c r="N30" s="217"/>
      <c r="O30" s="227">
        <v>20</v>
      </c>
      <c r="P30" s="228"/>
      <c r="Q30" s="107">
        <v>3</v>
      </c>
    </row>
    <row r="31" spans="2:20" ht="24.75" customHeight="1" thickBot="1">
      <c r="B31" s="41">
        <v>15</v>
      </c>
      <c r="C31" s="105">
        <v>50</v>
      </c>
      <c r="D31" s="225">
        <v>10</v>
      </c>
      <c r="E31" s="226"/>
      <c r="F31" s="227">
        <v>25</v>
      </c>
      <c r="G31" s="228"/>
      <c r="H31" s="106">
        <v>4</v>
      </c>
      <c r="I31" s="32">
        <v>31</v>
      </c>
      <c r="J31" s="215">
        <v>10</v>
      </c>
      <c r="K31" s="217"/>
      <c r="L31" s="215">
        <v>2</v>
      </c>
      <c r="M31" s="216"/>
      <c r="N31" s="217"/>
      <c r="O31" s="227">
        <v>25</v>
      </c>
      <c r="P31" s="228"/>
      <c r="Q31" s="108">
        <v>4</v>
      </c>
      <c r="T31" s="109"/>
    </row>
    <row r="32" spans="2:17" ht="24.75" customHeight="1" thickTop="1">
      <c r="B32" s="41">
        <v>16</v>
      </c>
      <c r="C32" s="105">
        <v>60</v>
      </c>
      <c r="D32" s="225">
        <v>12</v>
      </c>
      <c r="E32" s="226"/>
      <c r="F32" s="227">
        <v>30</v>
      </c>
      <c r="G32" s="228"/>
      <c r="H32" s="106">
        <v>5</v>
      </c>
      <c r="I32" s="17" t="s">
        <v>3</v>
      </c>
      <c r="J32" s="110" t="s">
        <v>40</v>
      </c>
      <c r="K32" s="111">
        <f>SUM(C17:C32,J17:K31)</f>
        <v>1660</v>
      </c>
      <c r="L32" s="237">
        <f>SUM(D17:E32,L17:N31)</f>
        <v>332</v>
      </c>
      <c r="M32" s="238"/>
      <c r="N32" s="239"/>
      <c r="O32" s="112" t="s">
        <v>41</v>
      </c>
      <c r="P32" s="113">
        <f>SUM(F17:G32,O17:P31)</f>
        <v>730</v>
      </c>
      <c r="Q32" s="114">
        <f>SUM(H17:H32,Q17:Q31)</f>
        <v>115</v>
      </c>
    </row>
    <row r="33" ht="6" customHeight="1" thickBot="1"/>
    <row r="34" spans="2:17" ht="24.75" customHeight="1" thickBot="1">
      <c r="B34" s="115" t="s">
        <v>16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44"/>
      <c r="N34" s="121" t="s">
        <v>42</v>
      </c>
      <c r="O34" s="122"/>
      <c r="P34" s="122"/>
      <c r="Q34" s="123"/>
    </row>
    <row r="35" spans="2:17" ht="24.75" customHeight="1" thickBot="1">
      <c r="B35" s="153" t="s">
        <v>22</v>
      </c>
      <c r="C35" s="154"/>
      <c r="D35" s="36" t="s">
        <v>43</v>
      </c>
      <c r="E35" s="230">
        <f>K32</f>
        <v>1660</v>
      </c>
      <c r="F35" s="230"/>
      <c r="G35" s="141" t="s">
        <v>9</v>
      </c>
      <c r="H35" s="141"/>
      <c r="I35" s="15" t="s">
        <v>44</v>
      </c>
      <c r="J35" s="231">
        <f>E35*150</f>
        <v>249000</v>
      </c>
      <c r="K35" s="231"/>
      <c r="L35" s="232"/>
      <c r="M35" s="35"/>
      <c r="N35" s="233">
        <f>SUM(J35:L36)</f>
        <v>285500</v>
      </c>
      <c r="O35" s="234"/>
      <c r="P35" s="234"/>
      <c r="Q35" s="235"/>
    </row>
    <row r="36" spans="2:17" ht="24.75" customHeight="1" thickBot="1">
      <c r="B36" s="155" t="s">
        <v>15</v>
      </c>
      <c r="C36" s="154"/>
      <c r="D36" s="43" t="s">
        <v>41</v>
      </c>
      <c r="E36" s="236">
        <f>P32</f>
        <v>730</v>
      </c>
      <c r="F36" s="236"/>
      <c r="G36" s="135" t="s">
        <v>17</v>
      </c>
      <c r="H36" s="135"/>
      <c r="I36" s="14" t="s">
        <v>45</v>
      </c>
      <c r="J36" s="231">
        <f>E36*50</f>
        <v>36500</v>
      </c>
      <c r="K36" s="231"/>
      <c r="L36" s="232"/>
      <c r="M36" s="35"/>
      <c r="N36" s="233"/>
      <c r="O36" s="234"/>
      <c r="P36" s="234"/>
      <c r="Q36" s="235"/>
    </row>
    <row r="37" spans="2:17" ht="6.75" customHeight="1">
      <c r="B37" s="26"/>
      <c r="C37" s="26"/>
      <c r="D37" s="10"/>
      <c r="E37" s="10"/>
      <c r="F37" s="10"/>
      <c r="G37" s="10"/>
      <c r="H37" s="10"/>
      <c r="I37" s="27"/>
      <c r="J37" s="46"/>
      <c r="K37" s="46"/>
      <c r="L37" s="46"/>
      <c r="M37" s="46"/>
      <c r="N37" s="46"/>
      <c r="O37" s="46"/>
      <c r="P37" s="28"/>
      <c r="Q37" s="28"/>
    </row>
    <row r="38" ht="18" customHeight="1">
      <c r="B38" s="24" t="s">
        <v>27</v>
      </c>
    </row>
    <row r="39" ht="18" customHeight="1">
      <c r="B39" s="24" t="s">
        <v>26</v>
      </c>
    </row>
    <row r="40" spans="2:17" ht="18" customHeight="1">
      <c r="B40" s="24" t="s">
        <v>24</v>
      </c>
      <c r="O40" s="131" t="s">
        <v>20</v>
      </c>
      <c r="P40" s="132"/>
      <c r="Q40" s="23"/>
    </row>
    <row r="41" ht="3.75" customHeight="1"/>
  </sheetData>
  <sheetProtection/>
  <mergeCells count="108">
    <mergeCell ref="B36:C36"/>
    <mergeCell ref="E36:F36"/>
    <mergeCell ref="G36:H36"/>
    <mergeCell ref="J36:L36"/>
    <mergeCell ref="O40:P40"/>
    <mergeCell ref="D32:E32"/>
    <mergeCell ref="F32:G32"/>
    <mergeCell ref="L32:N32"/>
    <mergeCell ref="B34:L34"/>
    <mergeCell ref="N34:Q34"/>
    <mergeCell ref="B35:C35"/>
    <mergeCell ref="E35:F35"/>
    <mergeCell ref="G35:H35"/>
    <mergeCell ref="J35:L35"/>
    <mergeCell ref="N35:Q36"/>
    <mergeCell ref="D30:E30"/>
    <mergeCell ref="F30:G30"/>
    <mergeCell ref="J30:K30"/>
    <mergeCell ref="L30:N30"/>
    <mergeCell ref="O30:P30"/>
    <mergeCell ref="D31:E31"/>
    <mergeCell ref="F31:G31"/>
    <mergeCell ref="J31:K31"/>
    <mergeCell ref="L31:N31"/>
    <mergeCell ref="O31:P31"/>
    <mergeCell ref="D28:E28"/>
    <mergeCell ref="F28:G28"/>
    <mergeCell ref="J28:K28"/>
    <mergeCell ref="L28:N28"/>
    <mergeCell ref="O28:P28"/>
    <mergeCell ref="D29:E29"/>
    <mergeCell ref="F29:G29"/>
    <mergeCell ref="J29:K29"/>
    <mergeCell ref="L29:N29"/>
    <mergeCell ref="O29:P29"/>
    <mergeCell ref="D26:E26"/>
    <mergeCell ref="F26:G26"/>
    <mergeCell ref="J26:K26"/>
    <mergeCell ref="L26:N26"/>
    <mergeCell ref="O26:P26"/>
    <mergeCell ref="D27:E27"/>
    <mergeCell ref="F27:G27"/>
    <mergeCell ref="J27:K27"/>
    <mergeCell ref="L27:N27"/>
    <mergeCell ref="O27:P27"/>
    <mergeCell ref="D24:E24"/>
    <mergeCell ref="F24:G24"/>
    <mergeCell ref="J24:K24"/>
    <mergeCell ref="L24:N24"/>
    <mergeCell ref="O24:P24"/>
    <mergeCell ref="D25:E25"/>
    <mergeCell ref="F25:G25"/>
    <mergeCell ref="J25:K25"/>
    <mergeCell ref="L25:N25"/>
    <mergeCell ref="O25:P25"/>
    <mergeCell ref="D22:E22"/>
    <mergeCell ref="F22:G22"/>
    <mergeCell ref="J22:K22"/>
    <mergeCell ref="L22:N22"/>
    <mergeCell ref="O22:P22"/>
    <mergeCell ref="D23:E23"/>
    <mergeCell ref="F23:G23"/>
    <mergeCell ref="J23:K23"/>
    <mergeCell ref="L23:N23"/>
    <mergeCell ref="O23:P23"/>
    <mergeCell ref="D20:E20"/>
    <mergeCell ref="F20:G20"/>
    <mergeCell ref="J20:K20"/>
    <mergeCell ref="L20:N20"/>
    <mergeCell ref="O20:P20"/>
    <mergeCell ref="D21:E21"/>
    <mergeCell ref="F21:G21"/>
    <mergeCell ref="J21:K21"/>
    <mergeCell ref="L21:N21"/>
    <mergeCell ref="O21:P21"/>
    <mergeCell ref="D18:E18"/>
    <mergeCell ref="F18:G18"/>
    <mergeCell ref="J18:K18"/>
    <mergeCell ref="L18:N18"/>
    <mergeCell ref="O18:P18"/>
    <mergeCell ref="D19:E19"/>
    <mergeCell ref="F19:G19"/>
    <mergeCell ref="J19:K19"/>
    <mergeCell ref="L19:N19"/>
    <mergeCell ref="O19:P19"/>
    <mergeCell ref="L16:N16"/>
    <mergeCell ref="O16:P16"/>
    <mergeCell ref="D17:E17"/>
    <mergeCell ref="F17:G17"/>
    <mergeCell ref="J17:K17"/>
    <mergeCell ref="L17:N17"/>
    <mergeCell ref="O17:P17"/>
    <mergeCell ref="B14:Q14"/>
    <mergeCell ref="B15:B16"/>
    <mergeCell ref="C15:E15"/>
    <mergeCell ref="F15:H15"/>
    <mergeCell ref="I15:I16"/>
    <mergeCell ref="J15:N15"/>
    <mergeCell ref="O15:Q15"/>
    <mergeCell ref="D16:E16"/>
    <mergeCell ref="F16:G16"/>
    <mergeCell ref="J16:K16"/>
    <mergeCell ref="B2:C2"/>
    <mergeCell ref="D2:O2"/>
    <mergeCell ref="N6:Q6"/>
    <mergeCell ref="K9:Q9"/>
    <mergeCell ref="K10:P10"/>
    <mergeCell ref="B12:Q12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笛吹市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2012-03-05T11:08:45Z</cp:lastPrinted>
  <dcterms:created xsi:type="dcterms:W3CDTF">2011-01-31T09:55:41Z</dcterms:created>
  <dcterms:modified xsi:type="dcterms:W3CDTF">2012-10-24T02:18:45Z</dcterms:modified>
  <cp:category/>
  <cp:version/>
  <cp:contentType/>
  <cp:contentStatus/>
</cp:coreProperties>
</file>