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760" tabRatio="728" firstSheet="2" activeTab="7"/>
  </bookViews>
  <sheets>
    <sheet name="申請書(様式１）" sheetId="1" r:id="rId1"/>
    <sheet name="軽減対象者一覧表(様式２(1))" sheetId="2" r:id="rId2"/>
    <sheet name="明細書（様式２(2)）居宅" sheetId="3" r:id="rId3"/>
    <sheet name="明細書(様式２(2))" sheetId="4" r:id="rId4"/>
    <sheet name="交付決定書(様式３)" sheetId="5" r:id="rId5"/>
    <sheet name="実績報告書(様式４） " sheetId="6" r:id="rId6"/>
    <sheet name="軽減対象者一覧表(様式５(1))" sheetId="7" r:id="rId7"/>
    <sheet name="精算書(様式５(2)) 居宅" sheetId="8" r:id="rId8"/>
    <sheet name="精算書(様式５(2))" sheetId="9" r:id="rId9"/>
  </sheets>
  <definedNames>
    <definedName name="_xlnm.Print_Area" localSheetId="1">'軽減対象者一覧表(様式２(1))'!$A$1:$I$40</definedName>
    <definedName name="_xlnm.Print_Area" localSheetId="6">'軽減対象者一覧表(様式５(1))'!$A$1:$I$40</definedName>
    <definedName name="_xlnm.Print_Area" localSheetId="4">'交付決定書(様式３)'!$A$1:$P$40</definedName>
    <definedName name="_xlnm.Print_Area" localSheetId="5">'実績報告書(様式４） '!$A$1:$Q$40</definedName>
    <definedName name="_xlnm.Print_Area" localSheetId="0">'申請書(様式１）'!$A$1:$Q$26</definedName>
    <definedName name="_xlnm.Print_Area" localSheetId="8">'精算書(様式５(2))'!$A$37:$K$1086</definedName>
    <definedName name="_xlnm.Print_Area" localSheetId="7">'精算書(様式５(2)) 居宅'!$A$37:$K$1086</definedName>
    <definedName name="_xlnm.Print_Area" localSheetId="3">'明細書(様式２(2))'!$A$37:$K$1086</definedName>
    <definedName name="_xlnm.Print_Area" localSheetId="2">'明細書（様式２(2)）居宅'!$A$37:$K$1086</definedName>
  </definedNames>
  <calcPr fullCalcOnLoad="1"/>
</workbook>
</file>

<file path=xl/sharedStrings.xml><?xml version="1.0" encoding="utf-8"?>
<sst xmlns="http://schemas.openxmlformats.org/spreadsheetml/2006/main" count="3631" uniqueCount="158">
  <si>
    <t>保険者名称</t>
  </si>
  <si>
    <t>審査年月ごとの状況</t>
  </si>
  <si>
    <t>審査年月</t>
  </si>
  <si>
    <t>事業所状況欄</t>
  </si>
  <si>
    <t>件数</t>
  </si>
  <si>
    <t>①利用者負担総額</t>
  </si>
  <si>
    <t>通常サービス</t>
  </si>
  <si>
    <t>食費・居住費</t>
  </si>
  <si>
    <t>②軽減総額</t>
  </si>
  <si>
    <t>市町村軽減額欄</t>
  </si>
  <si>
    <t>軽減件数</t>
  </si>
  <si>
    <t>③軽減額</t>
  </si>
  <si>
    <t>年次請求額集計欄</t>
  </si>
  <si>
    <t>市町村請求欄</t>
  </si>
  <si>
    <t>④利用者負担総額の合計</t>
  </si>
  <si>
    <t>（①の合計）</t>
  </si>
  <si>
    <t>⑤軽減総額の合計</t>
  </si>
  <si>
    <t>（②の合計）</t>
  </si>
  <si>
    <t>軽減比率</t>
  </si>
  <si>
    <t>（⑤÷④）</t>
  </si>
  <si>
    <t>⑥事業所負担</t>
  </si>
  <si>
    <t>（欄外参照）</t>
  </si>
  <si>
    <t>⑦市町村助成費</t>
  </si>
  <si>
    <t>（⑤－⑥）</t>
  </si>
  <si>
    <t>⑧市町村比率</t>
  </si>
  <si>
    <t>（③の合計÷⑤）</t>
  </si>
  <si>
    <t>助成費請求額</t>
  </si>
  <si>
    <t>（⑦×⑧）</t>
  </si>
  <si>
    <t>市町村の状況（参考）</t>
  </si>
  <si>
    <t>証記載保険者番号</t>
  </si>
  <si>
    <t>保険者名</t>
  </si>
  <si>
    <t>実人数</t>
  </si>
  <si>
    <t>軽減額</t>
  </si>
  <si>
    <t>市町村比率（％）</t>
  </si>
  <si>
    <t>助成費請求額</t>
  </si>
  <si>
    <t>保険者番号</t>
  </si>
  <si>
    <t>⑥事業所負担の計算式（［　］でいずれも小数点以下は切り捨て）</t>
  </si>
  <si>
    <t>　　　［④利用者負担の総額　×　１％］　＋　［（⑤軽減総額　－　［④利用者負担の総額　×　１％］）　÷　２］</t>
  </si>
  <si>
    <t>　　　［④利用者負担の総額　×　１％］　＋　［（［④利用者負担の総額　×　１０％］　－　［④利用者負担の総額　×　１％］）　÷　２］</t>
  </si>
  <si>
    <t>※１・・・・・市町村比率（％）は算出後、小数点第三位を四捨五入</t>
  </si>
  <si>
    <t>市町村１</t>
  </si>
  <si>
    <t>市町村２</t>
  </si>
  <si>
    <t>市町村３</t>
  </si>
  <si>
    <t>市町村４</t>
  </si>
  <si>
    <t>市町村５</t>
  </si>
  <si>
    <t>市町村６</t>
  </si>
  <si>
    <t>市町村７</t>
  </si>
  <si>
    <t>市町村８</t>
  </si>
  <si>
    <t>市町村９</t>
  </si>
  <si>
    <t>市町村１０</t>
  </si>
  <si>
    <t>市町村１１</t>
  </si>
  <si>
    <t>市町村１２</t>
  </si>
  <si>
    <t>市町村１３</t>
  </si>
  <si>
    <t>市町村１４</t>
  </si>
  <si>
    <t>市町村１５</t>
  </si>
  <si>
    <t>色の部分を入力すること</t>
  </si>
  <si>
    <t>合計</t>
  </si>
  <si>
    <t>事業所番号</t>
  </si>
  <si>
    <t>事業所名称</t>
  </si>
  <si>
    <t>事業所状況記入欄</t>
  </si>
  <si>
    <t>　　代表者氏名　　　　　　　　　印</t>
  </si>
  <si>
    <t>　　　　（理事長名　印）</t>
  </si>
  <si>
    <t>　申請額</t>
  </si>
  <si>
    <t>金　　　　　　　　　　　　　　　円</t>
  </si>
  <si>
    <t>（添付書類）</t>
  </si>
  <si>
    <t>市町村別軽減額記入欄</t>
  </si>
  <si>
    <t>社会福祉法人等名　　○○会</t>
  </si>
  <si>
    <t>　・介護老人福祉施設・地域密着型介護老人福祉施設入所者生活介護で、軽減総額が利用者負担総額の１０％超の時</t>
  </si>
  <si>
    <t>　・介護老人福祉施設・地域密着型介護老人福祉施設入所者生活介護で、軽減総額が利用者負担総額の１０％以下の時</t>
  </si>
  <si>
    <t xml:space="preserve">         銀行</t>
  </si>
  <si>
    <t>　　　支店</t>
  </si>
  <si>
    <t>種目</t>
  </si>
  <si>
    <t>口座番号</t>
  </si>
  <si>
    <t>信用金庫</t>
  </si>
  <si>
    <t>　　　本店</t>
  </si>
  <si>
    <t>信用組合</t>
  </si>
  <si>
    <t>出張所</t>
  </si>
  <si>
    <t>金融機関コード</t>
  </si>
  <si>
    <t>１．普通預金</t>
  </si>
  <si>
    <t>２．当座預金</t>
  </si>
  <si>
    <t>フリガナ</t>
  </si>
  <si>
    <t>口座名義人</t>
  </si>
  <si>
    <t>店舗コード</t>
  </si>
  <si>
    <t>９．その他</t>
  </si>
  <si>
    <t>保険者番号</t>
  </si>
  <si>
    <t>保険者名称</t>
  </si>
  <si>
    <t>事業所番号</t>
  </si>
  <si>
    <t>事業所名称</t>
  </si>
  <si>
    <t>サービス種類　：</t>
  </si>
  <si>
    <t>（単位：円）</t>
  </si>
  <si>
    <t>被保険者番号</t>
  </si>
  <si>
    <t>被保険者名</t>
  </si>
  <si>
    <t>サービス利用日数</t>
  </si>
  <si>
    <t>軽減率</t>
  </si>
  <si>
    <t>通常サービス</t>
  </si>
  <si>
    <t>食費</t>
  </si>
  <si>
    <t>居住費</t>
  </si>
  <si>
    <t>合計</t>
  </si>
  <si>
    <t>軽減額</t>
  </si>
  <si>
    <t>　・訪問介護・通所介護・短期入所生活介護・認知症対応型通所介護・小規模多機能型居宅介護（※介護予防含む）、定期巡回・随時対応型訪問介護看護・夜間対応型訪問介護・複合型サービスの時</t>
  </si>
  <si>
    <t>文書番号</t>
  </si>
  <si>
    <t>元号　　年　　月　　日</t>
  </si>
  <si>
    <t>　○○市町村長　殿</t>
  </si>
  <si>
    <t>　標記の事業について、次により補助金を交付されるよう関係書類を添えて申請します。</t>
  </si>
  <si>
    <t>歳入歳出予算書抄本</t>
  </si>
  <si>
    <t>元号　　年３月　～　元号　　年２月分</t>
  </si>
  <si>
    <t>元号　　年３月</t>
  </si>
  <si>
    <t>元号　　年４月</t>
  </si>
  <si>
    <t>元号　　年５月</t>
  </si>
  <si>
    <t>元号　　年６月</t>
  </si>
  <si>
    <t>元号　　年７月</t>
  </si>
  <si>
    <t>元号　　年８月</t>
  </si>
  <si>
    <t>元号　　年９月</t>
  </si>
  <si>
    <t>元号　　年１月</t>
  </si>
  <si>
    <t>元号　　年２月</t>
  </si>
  <si>
    <t>（元号　　年３月　～　元号　　年２月分）</t>
  </si>
  <si>
    <t>合　　　　　計</t>
  </si>
  <si>
    <t>　　　　　　　　殿</t>
  </si>
  <si>
    <t>○○○市町村長</t>
  </si>
  <si>
    <t>印</t>
  </si>
  <si>
    <t>１　交付金額</t>
  </si>
  <si>
    <t>２　交付金額の内訳</t>
  </si>
  <si>
    <t>介護保険サービスの種類</t>
  </si>
  <si>
    <t>交付金額</t>
  </si>
  <si>
    <t>円</t>
  </si>
  <si>
    <t xml:space="preserve">口座振込先
</t>
  </si>
  <si>
    <t>金　　　　　　　　　　　　　　　　　　円</t>
  </si>
  <si>
    <t>年月ごとの状況</t>
  </si>
  <si>
    <t>年　　月</t>
  </si>
  <si>
    <t>補助金額</t>
  </si>
  <si>
    <t>様式１（第５条関係）</t>
  </si>
  <si>
    <t>様式２(1)（第５条関係）</t>
  </si>
  <si>
    <t>様式３（第６条関係）</t>
  </si>
  <si>
    <t>様式４（第８条関係）</t>
  </si>
  <si>
    <t>歳入歳出決算書抄本</t>
  </si>
  <si>
    <t>様式５(1)（第８条関係）</t>
  </si>
  <si>
    <t>元号　　年度社会福祉法人等による利用者負担軽減事業費補助金交付申請書</t>
  </si>
  <si>
    <t>社会福祉法人による利用者負担軽減事業市町村助成費明細書（入力票）</t>
  </si>
  <si>
    <t>社会福祉法人等による利用者負担軽減事業費市町村別対象者一覧表</t>
  </si>
  <si>
    <t>　元号　　年　　日付けで申請のあった　　　年度社会福祉法人等による利用者負担軽減事業費補助金の交付については、次のとおり決定したので通知します。
　なお、別紙実績報告書（様式４）を速やかに提出願います。</t>
  </si>
  <si>
    <t>元号　　年度社会福祉法人等による利用者負担軽減事業費補助金交付決定通知書</t>
  </si>
  <si>
    <t>元号　　年度社会福祉法人等による利用者負担軽減事業費補助金実績報告書</t>
  </si>
  <si>
    <t>社会福祉法人等による利用者負担軽減事業費市町村別対象者一覧表（様式2(1)）</t>
  </si>
  <si>
    <t>社会福祉法人等による利用者負担軽減事業費市町村別明細書（様式2(2)）</t>
  </si>
  <si>
    <t>社会福祉法人による利用者負担軽減事業費市町村別明細書</t>
  </si>
  <si>
    <t>　社会福祉法人等による利用者負担軽減事業費補助金交付要綱第８条の規定により報告します。</t>
  </si>
  <si>
    <t>社会福祉法人等による利用者負担軽減事業費市町村別精算書</t>
  </si>
  <si>
    <t>社会福祉法人等による利用者負担軽減事業費対象者市町村別対象者一覧表（様式５号(1)）</t>
  </si>
  <si>
    <t>社会福祉法人等による利用者負担軽減事業費市町村別精算書（様式５(2)）</t>
  </si>
  <si>
    <t>社会福祉法人等による利用者負担軽減事業費市町村別対象者一覧表</t>
  </si>
  <si>
    <t>社会福祉法人等による利用者負担軽減事業費市町村別精算書（入力票）</t>
  </si>
  <si>
    <t>元号　　年10月</t>
  </si>
  <si>
    <t>元号　　年11月</t>
  </si>
  <si>
    <t>元号　　年12月</t>
  </si>
  <si>
    <t>サービス種類：（特養・地域密着特養施設）</t>
  </si>
  <si>
    <t>審査年月</t>
  </si>
  <si>
    <t>サービス種類：（居宅・地域密着ｻｰﾋﾞｽ名）</t>
  </si>
  <si>
    <t>サービス種類：（居宅・地域密着サービス名）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</si>
</sst>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2"/>
    <numFmt numFmtId="178" formatCode="#,##0.00_);[Red]\(#,##0.00\)"/>
  </numFmts>
  <fonts count="42">
    <font>
      <sz val="11"/>
      <name val="ＭＳ Ｐゴシック"/>
      <family val="3"/>
    </font>
    <font>
      <sz val="6"/>
      <name val="ＭＳ Ｐゴシック"/>
      <family val="3"/>
    </font>
    <font>
      <sz val="10"/>
      <name val="ＭＳ Ｐゴシック"/>
      <family val="3"/>
    </font>
    <font>
      <sz val="14"/>
      <name val="ＭＳ Ｐゴシック"/>
      <family val="3"/>
    </font>
    <font>
      <sz val="12"/>
      <name val="ＭＳ Ｐゴシック"/>
      <family val="3"/>
    </font>
    <font>
      <u val="single"/>
      <sz val="12"/>
      <name val="ＭＳ Ｐゴシック"/>
      <family val="3"/>
    </font>
    <font>
      <sz val="8"/>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style="thin"/>
    </border>
    <border>
      <left style="thin"/>
      <right style="thin"/>
      <top style="thin"/>
      <bottom style="double"/>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double"/>
      <bottom>
        <color indexed="63"/>
      </bottom>
    </border>
    <border>
      <left style="thin"/>
      <right style="medium"/>
      <top style="double"/>
      <bottom>
        <color indexed="63"/>
      </bottom>
    </border>
    <border>
      <left style="medium"/>
      <right style="thin"/>
      <top style="thin"/>
      <bottom style="medium"/>
    </border>
    <border>
      <left style="thin"/>
      <right style="medium"/>
      <top style="thin"/>
      <bottom style="medium"/>
    </border>
    <border>
      <left>
        <color indexed="63"/>
      </left>
      <right>
        <color indexed="63"/>
      </right>
      <top style="double"/>
      <bottom style="thin"/>
    </border>
    <border>
      <left>
        <color indexed="63"/>
      </left>
      <right>
        <color indexed="63"/>
      </right>
      <top style="thin"/>
      <bottom style="thin"/>
    </border>
    <border>
      <left style="medium"/>
      <right style="medium"/>
      <top style="double"/>
      <bottom style="medium"/>
    </border>
    <border>
      <left style="medium"/>
      <right style="medium"/>
      <top style="medium"/>
      <bottom>
        <color indexed="63"/>
      </bottom>
    </border>
    <border>
      <left style="medium"/>
      <right style="medium"/>
      <top>
        <color indexed="63"/>
      </top>
      <bottom style="thin"/>
    </border>
    <border diagonalDown="1">
      <left style="thin"/>
      <right style="thin"/>
      <top style="thin"/>
      <bottom>
        <color indexed="63"/>
      </bottom>
      <diagonal style="thin"/>
    </border>
    <border diagonalDown="1">
      <left style="thin"/>
      <right style="thin"/>
      <top>
        <color indexed="63"/>
      </top>
      <bottom>
        <color indexed="63"/>
      </bottom>
      <diagonal style="thin"/>
    </border>
    <border>
      <left>
        <color indexed="63"/>
      </left>
      <right style="thin"/>
      <top style="double"/>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style="thin"/>
      <top>
        <color indexed="63"/>
      </top>
      <bottom style="double"/>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66">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0" xfId="0" applyBorder="1" applyAlignment="1">
      <alignment vertical="center" shrinkToFit="1"/>
    </xf>
    <xf numFmtId="0" fontId="0" fillId="0" borderId="11" xfId="0" applyBorder="1" applyAlignment="1">
      <alignment vertical="center" shrinkToFit="1"/>
    </xf>
    <xf numFmtId="0" fontId="0" fillId="0" borderId="14" xfId="0" applyBorder="1" applyAlignment="1">
      <alignment vertical="center" shrinkToFit="1"/>
    </xf>
    <xf numFmtId="0" fontId="0" fillId="0" borderId="17" xfId="0" applyBorder="1" applyAlignment="1">
      <alignment vertical="center" shrinkToFit="1"/>
    </xf>
    <xf numFmtId="0" fontId="0" fillId="0" borderId="23" xfId="0" applyBorder="1" applyAlignment="1">
      <alignment horizontal="center" vertical="center"/>
    </xf>
    <xf numFmtId="0" fontId="3" fillId="0" borderId="0" xfId="0" applyFont="1" applyAlignment="1">
      <alignment vertical="center"/>
    </xf>
    <xf numFmtId="0" fontId="2" fillId="0" borderId="24" xfId="0" applyFont="1" applyBorder="1" applyAlignment="1">
      <alignment vertical="center" shrinkToFit="1"/>
    </xf>
    <xf numFmtId="0" fontId="0" fillId="0" borderId="25" xfId="0" applyBorder="1" applyAlignment="1">
      <alignment vertical="center"/>
    </xf>
    <xf numFmtId="0" fontId="0" fillId="33" borderId="10" xfId="0"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26" xfId="0" applyFill="1" applyBorder="1" applyAlignment="1">
      <alignment vertical="center"/>
    </xf>
    <xf numFmtId="0" fontId="0" fillId="33" borderId="17" xfId="0" applyFill="1" applyBorder="1" applyAlignment="1">
      <alignment vertical="center"/>
    </xf>
    <xf numFmtId="0" fontId="0" fillId="33" borderId="24" xfId="0" applyFill="1" applyBorder="1" applyAlignment="1">
      <alignment vertical="center"/>
    </xf>
    <xf numFmtId="0" fontId="0" fillId="34" borderId="24" xfId="0" applyFill="1" applyBorder="1" applyAlignment="1">
      <alignment vertical="center"/>
    </xf>
    <xf numFmtId="0" fontId="0" fillId="33" borderId="19" xfId="0" applyFill="1" applyBorder="1" applyAlignment="1">
      <alignment vertical="center"/>
    </xf>
    <xf numFmtId="0" fontId="0" fillId="33" borderId="27" xfId="0" applyFill="1" applyBorder="1" applyAlignment="1">
      <alignment vertical="center"/>
    </xf>
    <xf numFmtId="0" fontId="0" fillId="34" borderId="28" xfId="0" applyFill="1" applyBorder="1" applyAlignment="1">
      <alignment vertical="center"/>
    </xf>
    <xf numFmtId="0" fontId="0" fillId="34" borderId="27" xfId="0" applyFill="1" applyBorder="1" applyAlignment="1">
      <alignment vertical="center"/>
    </xf>
    <xf numFmtId="0" fontId="0" fillId="33" borderId="10" xfId="0" applyFill="1" applyBorder="1" applyAlignment="1">
      <alignment vertical="center" shrinkToFit="1"/>
    </xf>
    <xf numFmtId="0" fontId="0" fillId="33" borderId="11" xfId="0" applyFill="1" applyBorder="1" applyAlignment="1">
      <alignment vertical="center" shrinkToFit="1"/>
    </xf>
    <xf numFmtId="0" fontId="0" fillId="33" borderId="10" xfId="0" applyFill="1" applyBorder="1" applyAlignment="1">
      <alignment horizontal="center" vertical="center"/>
    </xf>
    <xf numFmtId="0" fontId="0" fillId="34" borderId="28" xfId="0" applyFill="1" applyBorder="1" applyAlignment="1">
      <alignment horizontal="left" vertical="center"/>
    </xf>
    <xf numFmtId="38" fontId="0" fillId="0" borderId="24" xfId="48" applyFont="1" applyBorder="1" applyAlignment="1">
      <alignment vertical="center"/>
    </xf>
    <xf numFmtId="38" fontId="0" fillId="0" borderId="10" xfId="48" applyFont="1" applyBorder="1" applyAlignment="1">
      <alignment vertical="center"/>
    </xf>
    <xf numFmtId="38" fontId="0" fillId="0" borderId="19" xfId="48" applyFont="1" applyBorder="1" applyAlignment="1">
      <alignment vertical="center"/>
    </xf>
    <xf numFmtId="38" fontId="0" fillId="33" borderId="19" xfId="48" applyFont="1" applyFill="1" applyBorder="1" applyAlignment="1">
      <alignment vertical="center"/>
    </xf>
    <xf numFmtId="38" fontId="0" fillId="34" borderId="24" xfId="48" applyFont="1" applyFill="1" applyBorder="1" applyAlignment="1">
      <alignment vertical="center"/>
    </xf>
    <xf numFmtId="176" fontId="0" fillId="0" borderId="19" xfId="0" applyNumberFormat="1" applyBorder="1" applyAlignment="1">
      <alignment vertical="center"/>
    </xf>
    <xf numFmtId="38" fontId="0" fillId="0" borderId="19" xfId="0" applyNumberFormat="1" applyBorder="1" applyAlignment="1">
      <alignment vertical="center"/>
    </xf>
    <xf numFmtId="10" fontId="0" fillId="0" borderId="22" xfId="42" applyNumberFormat="1" applyFont="1" applyBorder="1" applyAlignment="1">
      <alignment vertical="center"/>
    </xf>
    <xf numFmtId="0" fontId="0" fillId="33" borderId="29" xfId="0" applyFill="1" applyBorder="1" applyAlignment="1">
      <alignment vertical="center"/>
    </xf>
    <xf numFmtId="0" fontId="0" fillId="33" borderId="30" xfId="0" applyFill="1" applyBorder="1" applyAlignment="1">
      <alignment vertical="center"/>
    </xf>
    <xf numFmtId="0" fontId="0" fillId="33" borderId="31" xfId="0" applyFill="1" applyBorder="1" applyAlignment="1">
      <alignment vertical="center"/>
    </xf>
    <xf numFmtId="0" fontId="0" fillId="34" borderId="32" xfId="0" applyFill="1" applyBorder="1" applyAlignment="1">
      <alignment vertical="center"/>
    </xf>
    <xf numFmtId="38" fontId="0" fillId="0" borderId="26" xfId="48" applyFont="1" applyBorder="1" applyAlignment="1">
      <alignment vertical="center"/>
    </xf>
    <xf numFmtId="10" fontId="0" fillId="0" borderId="33" xfId="42" applyNumberFormat="1" applyFont="1" applyBorder="1" applyAlignment="1">
      <alignment vertical="center"/>
    </xf>
    <xf numFmtId="10" fontId="0" fillId="0" borderId="25" xfId="42" applyNumberFormat="1" applyFont="1" applyBorder="1" applyAlignment="1">
      <alignment vertical="center"/>
    </xf>
    <xf numFmtId="10" fontId="0" fillId="0" borderId="34" xfId="42" applyNumberFormat="1" applyFont="1" applyBorder="1" applyAlignment="1">
      <alignment vertical="center"/>
    </xf>
    <xf numFmtId="38" fontId="0" fillId="0" borderId="23" xfId="48" applyFont="1" applyBorder="1" applyAlignment="1">
      <alignment vertical="center"/>
    </xf>
    <xf numFmtId="38" fontId="0" fillId="0" borderId="35" xfId="0" applyNumberFormat="1" applyBorder="1" applyAlignment="1">
      <alignment vertical="center"/>
    </xf>
    <xf numFmtId="0" fontId="0" fillId="33" borderId="11" xfId="0" applyFill="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0" fontId="0" fillId="0" borderId="15" xfId="42" applyNumberFormat="1" applyFont="1" applyBorder="1" applyAlignment="1">
      <alignment vertical="center"/>
    </xf>
    <xf numFmtId="10" fontId="0" fillId="0" borderId="33" xfId="0" applyNumberFormat="1" applyBorder="1" applyAlignment="1">
      <alignment vertical="center"/>
    </xf>
    <xf numFmtId="0" fontId="2" fillId="0" borderId="19" xfId="0" applyFont="1" applyBorder="1" applyAlignment="1">
      <alignment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11" xfId="0" applyBorder="1" applyAlignment="1">
      <alignment horizontal="center" vertical="center" shrinkToFit="1"/>
    </xf>
    <xf numFmtId="0" fontId="0" fillId="33" borderId="11" xfId="0" applyFill="1" applyBorder="1" applyAlignment="1">
      <alignment horizontal="center" vertical="center" shrinkToFit="1"/>
    </xf>
    <xf numFmtId="0" fontId="4" fillId="0" borderId="0" xfId="0" applyFont="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38" fontId="3" fillId="0" borderId="0" xfId="48" applyFont="1" applyAlignment="1">
      <alignment vertical="center"/>
    </xf>
    <xf numFmtId="38" fontId="2" fillId="0" borderId="0" xfId="48" applyFont="1" applyAlignment="1">
      <alignment vertical="center"/>
    </xf>
    <xf numFmtId="38" fontId="2" fillId="0" borderId="25" xfId="48" applyFont="1" applyBorder="1" applyAlignment="1">
      <alignment vertical="center"/>
    </xf>
    <xf numFmtId="38" fontId="2" fillId="0" borderId="0" xfId="48" applyFont="1" applyBorder="1" applyAlignment="1">
      <alignment vertical="center"/>
    </xf>
    <xf numFmtId="38" fontId="4" fillId="0" borderId="0" xfId="48" applyFont="1" applyAlignment="1">
      <alignment horizontal="center" vertical="center"/>
    </xf>
    <xf numFmtId="38" fontId="0" fillId="0" borderId="0" xfId="48" applyFont="1" applyAlignment="1">
      <alignment vertical="center"/>
    </xf>
    <xf numFmtId="38" fontId="2" fillId="0" borderId="0" xfId="48" applyFont="1" applyAlignment="1">
      <alignment horizontal="right" vertical="center"/>
    </xf>
    <xf numFmtId="38" fontId="0" fillId="0" borderId="25" xfId="48" applyFont="1" applyBorder="1" applyAlignment="1">
      <alignment vertical="center"/>
    </xf>
    <xf numFmtId="38" fontId="0" fillId="0" borderId="34" xfId="48" applyFont="1" applyBorder="1" applyAlignment="1">
      <alignment vertical="center"/>
    </xf>
    <xf numFmtId="0" fontId="4" fillId="0" borderId="0" xfId="0" applyFont="1" applyAlignment="1">
      <alignment horizontal="center" vertical="center"/>
    </xf>
    <xf numFmtId="38" fontId="4" fillId="0" borderId="0" xfId="48" applyFont="1" applyBorder="1" applyAlignment="1">
      <alignment horizontal="center" vertical="center"/>
    </xf>
    <xf numFmtId="38" fontId="6" fillId="0" borderId="0" xfId="48" applyFont="1" applyAlignment="1">
      <alignment vertical="center"/>
    </xf>
    <xf numFmtId="0" fontId="4" fillId="0" borderId="0" xfId="0" applyFont="1" applyAlignment="1">
      <alignment vertical="top" wrapText="1"/>
    </xf>
    <xf numFmtId="0" fontId="4" fillId="0" borderId="0" xfId="0" applyFont="1" applyAlignment="1">
      <alignment horizontal="center" vertical="top" wrapText="1"/>
    </xf>
    <xf numFmtId="38" fontId="2" fillId="34" borderId="25" xfId="48" applyFont="1" applyFill="1" applyBorder="1" applyAlignment="1">
      <alignment vertical="center"/>
    </xf>
    <xf numFmtId="38" fontId="2" fillId="33" borderId="24" xfId="48" applyFont="1" applyFill="1" applyBorder="1" applyAlignment="1">
      <alignment horizontal="center" vertical="center"/>
    </xf>
    <xf numFmtId="38" fontId="2" fillId="33" borderId="13" xfId="48" applyFont="1" applyFill="1" applyBorder="1" applyAlignment="1">
      <alignment horizontal="center" vertical="center"/>
    </xf>
    <xf numFmtId="0" fontId="4" fillId="34" borderId="25" xfId="48" applyNumberFormat="1" applyFont="1" applyFill="1" applyBorder="1" applyAlignment="1">
      <alignment horizontal="left" vertical="center"/>
    </xf>
    <xf numFmtId="38" fontId="2" fillId="34" borderId="34" xfId="48" applyFont="1" applyFill="1" applyBorder="1" applyAlignment="1">
      <alignment horizontal="left" vertical="center"/>
    </xf>
    <xf numFmtId="38" fontId="7" fillId="34" borderId="25" xfId="48" applyFont="1" applyFill="1" applyBorder="1" applyAlignment="1">
      <alignment vertical="center"/>
    </xf>
    <xf numFmtId="0" fontId="2" fillId="0" borderId="0" xfId="0" applyFont="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25" xfId="0" applyFont="1" applyBorder="1" applyAlignment="1">
      <alignment vertical="center"/>
    </xf>
    <xf numFmtId="0" fontId="2" fillId="33" borderId="24" xfId="0" applyFont="1" applyFill="1" applyBorder="1" applyAlignment="1">
      <alignment vertical="center" shrinkToFit="1"/>
    </xf>
    <xf numFmtId="38" fontId="3" fillId="0" borderId="0" xfId="48" applyFont="1" applyAlignment="1">
      <alignment horizontal="center" vertical="center"/>
    </xf>
    <xf numFmtId="0" fontId="0" fillId="35" borderId="25" xfId="0" applyFill="1" applyBorder="1" applyAlignment="1">
      <alignment vertical="center"/>
    </xf>
    <xf numFmtId="38" fontId="4" fillId="0" borderId="0" xfId="48" applyFont="1" applyFill="1" applyAlignment="1">
      <alignment horizontal="center" vertical="center"/>
    </xf>
    <xf numFmtId="38" fontId="2" fillId="0" borderId="0" xfId="48" applyFont="1" applyAlignment="1">
      <alignment horizontal="left" vertical="top"/>
    </xf>
    <xf numFmtId="38" fontId="3" fillId="0" borderId="0" xfId="48" applyFont="1" applyAlignment="1">
      <alignment horizontal="left" vertical="center"/>
    </xf>
    <xf numFmtId="38" fontId="0" fillId="0" borderId="0" xfId="48" applyFont="1" applyAlignment="1">
      <alignment vertical="center"/>
    </xf>
    <xf numFmtId="0" fontId="2" fillId="0" borderId="0" xfId="0" applyFont="1" applyBorder="1" applyAlignment="1">
      <alignment horizontal="right" vertical="center"/>
    </xf>
    <xf numFmtId="0" fontId="2" fillId="0" borderId="0" xfId="0" applyFont="1" applyBorder="1" applyAlignment="1">
      <alignment vertical="center"/>
    </xf>
    <xf numFmtId="38" fontId="2" fillId="0" borderId="10" xfId="48" applyFont="1" applyBorder="1" applyAlignment="1">
      <alignment vertical="center"/>
    </xf>
    <xf numFmtId="38" fontId="2" fillId="0" borderId="11" xfId="48" applyFont="1" applyBorder="1" applyAlignment="1">
      <alignment vertical="center"/>
    </xf>
    <xf numFmtId="38" fontId="2" fillId="0" borderId="26" xfId="48" applyFont="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center" wrapText="1"/>
    </xf>
    <xf numFmtId="0" fontId="0" fillId="0" borderId="0" xfId="0" applyBorder="1" applyAlignment="1">
      <alignment vertical="center"/>
    </xf>
    <xf numFmtId="0" fontId="2" fillId="0" borderId="0" xfId="0" applyFont="1" applyBorder="1" applyAlignment="1">
      <alignment horizontal="center" vertical="center"/>
    </xf>
    <xf numFmtId="0" fontId="5" fillId="0" borderId="0" xfId="0" applyFont="1" applyBorder="1" applyAlignment="1">
      <alignment vertical="center"/>
    </xf>
    <xf numFmtId="38" fontId="0" fillId="33" borderId="24" xfId="48" applyFill="1" applyBorder="1" applyAlignment="1">
      <alignment vertical="center"/>
    </xf>
    <xf numFmtId="38" fontId="0" fillId="33" borderId="19" xfId="48" applyFill="1" applyBorder="1" applyAlignment="1">
      <alignment vertical="center"/>
    </xf>
    <xf numFmtId="38" fontId="0" fillId="33" borderId="30" xfId="48" applyFont="1" applyFill="1" applyBorder="1" applyAlignment="1">
      <alignment vertical="center"/>
    </xf>
    <xf numFmtId="176" fontId="0" fillId="33" borderId="19" xfId="42" applyNumberFormat="1" applyFill="1" applyBorder="1" applyAlignment="1">
      <alignment vertical="center"/>
    </xf>
    <xf numFmtId="38" fontId="0" fillId="0" borderId="19" xfId="48" applyBorder="1" applyAlignment="1">
      <alignment vertical="center"/>
    </xf>
    <xf numFmtId="38" fontId="0" fillId="0" borderId="24" xfId="48" applyBorder="1" applyAlignment="1">
      <alignment vertical="center"/>
    </xf>
    <xf numFmtId="38" fontId="0" fillId="0" borderId="10" xfId="48" applyBorder="1" applyAlignment="1">
      <alignment vertical="center"/>
    </xf>
    <xf numFmtId="38" fontId="0" fillId="0" borderId="23" xfId="48" applyBorder="1" applyAlignment="1">
      <alignment vertical="center"/>
    </xf>
    <xf numFmtId="38" fontId="0" fillId="0" borderId="26" xfId="48" applyBorder="1" applyAlignment="1">
      <alignment vertical="center"/>
    </xf>
    <xf numFmtId="10" fontId="0" fillId="0" borderId="33" xfId="42" applyNumberFormat="1" applyBorder="1" applyAlignment="1">
      <alignment vertical="center"/>
    </xf>
    <xf numFmtId="10" fontId="0" fillId="0" borderId="25" xfId="42" applyNumberFormat="1" applyBorder="1" applyAlignment="1">
      <alignment vertical="center"/>
    </xf>
    <xf numFmtId="10" fontId="0" fillId="0" borderId="34" xfId="42" applyNumberFormat="1" applyBorder="1" applyAlignment="1">
      <alignment vertical="center"/>
    </xf>
    <xf numFmtId="10" fontId="0" fillId="0" borderId="15" xfId="42" applyNumberFormat="1" applyBorder="1" applyAlignment="1">
      <alignment vertical="center"/>
    </xf>
    <xf numFmtId="10" fontId="0" fillId="0" borderId="22" xfId="42" applyNumberFormat="1" applyBorder="1" applyAlignment="1">
      <alignment vertical="center"/>
    </xf>
    <xf numFmtId="0" fontId="4" fillId="0" borderId="0" xfId="0" applyFont="1" applyAlignment="1">
      <alignment vertical="center" shrinkToFit="1"/>
    </xf>
    <xf numFmtId="0" fontId="4" fillId="0" borderId="0" xfId="0" applyFont="1" applyAlignment="1">
      <alignment horizontal="center" vertical="center"/>
    </xf>
    <xf numFmtId="0" fontId="4" fillId="0" borderId="0" xfId="0" applyFont="1" applyAlignment="1">
      <alignment vertical="top" wrapText="1"/>
    </xf>
    <xf numFmtId="0" fontId="4" fillId="0" borderId="0" xfId="0" applyFont="1" applyAlignment="1">
      <alignment horizontal="left" vertical="center"/>
    </xf>
    <xf numFmtId="12" fontId="2" fillId="34" borderId="10" xfId="48" applyNumberFormat="1" applyFont="1" applyFill="1" applyBorder="1" applyAlignment="1">
      <alignment horizontal="center" vertical="center"/>
    </xf>
    <xf numFmtId="0" fontId="0" fillId="0" borderId="26" xfId="0" applyBorder="1" applyAlignment="1">
      <alignment horizontal="center" vertical="center"/>
    </xf>
    <xf numFmtId="38" fontId="2" fillId="35" borderId="25" xfId="48" applyFont="1" applyFill="1" applyBorder="1" applyAlignment="1">
      <alignment horizontal="left" vertical="center"/>
    </xf>
    <xf numFmtId="0" fontId="0" fillId="0" borderId="25" xfId="0" applyBorder="1" applyAlignment="1">
      <alignment horizontal="left" vertical="center"/>
    </xf>
    <xf numFmtId="38" fontId="2" fillId="35" borderId="34" xfId="48" applyFont="1" applyFill="1" applyBorder="1" applyAlignment="1">
      <alignment horizontal="left" vertical="center"/>
    </xf>
    <xf numFmtId="0" fontId="0" fillId="0" borderId="34" xfId="0" applyBorder="1" applyAlignment="1">
      <alignment horizontal="left" vertical="center"/>
    </xf>
    <xf numFmtId="0" fontId="2" fillId="34" borderId="14" xfId="48" applyNumberFormat="1" applyFont="1" applyFill="1" applyBorder="1" applyAlignment="1">
      <alignment horizontal="center" vertical="center" shrinkToFit="1"/>
    </xf>
    <xf numFmtId="0" fontId="0" fillId="0" borderId="17" xfId="0" applyBorder="1" applyAlignment="1">
      <alignment horizontal="center" vertical="center" shrinkToFit="1"/>
    </xf>
    <xf numFmtId="38" fontId="2" fillId="33" borderId="38" xfId="48" applyFont="1" applyFill="1" applyBorder="1" applyAlignment="1">
      <alignment horizontal="center" vertical="center" shrinkToFit="1"/>
    </xf>
    <xf numFmtId="0" fontId="0" fillId="0" borderId="39" xfId="0" applyBorder="1" applyAlignment="1">
      <alignment horizontal="center" vertical="center" shrinkToFit="1"/>
    </xf>
    <xf numFmtId="38" fontId="2" fillId="33" borderId="10" xfId="48" applyFont="1" applyFill="1" applyBorder="1" applyAlignment="1">
      <alignment horizontal="center" vertical="center" wrapText="1"/>
    </xf>
    <xf numFmtId="0" fontId="0" fillId="0" borderId="11" xfId="0" applyBorder="1" applyAlignment="1">
      <alignment horizontal="center" vertical="center" wrapText="1"/>
    </xf>
    <xf numFmtId="0" fontId="0" fillId="0" borderId="26" xfId="0" applyBorder="1" applyAlignment="1">
      <alignment horizontal="center" vertical="center" wrapText="1"/>
    </xf>
    <xf numFmtId="9" fontId="2" fillId="34" borderId="10" xfId="48" applyNumberFormat="1" applyFont="1" applyFill="1" applyBorder="1" applyAlignment="1">
      <alignment horizontal="center" vertical="center"/>
    </xf>
    <xf numFmtId="38" fontId="0" fillId="33" borderId="10" xfId="48" applyFont="1" applyFill="1" applyBorder="1" applyAlignment="1">
      <alignment horizontal="center" vertical="center"/>
    </xf>
    <xf numFmtId="0" fontId="0" fillId="0" borderId="11" xfId="0" applyBorder="1" applyAlignment="1">
      <alignment horizontal="center" vertical="center"/>
    </xf>
    <xf numFmtId="38" fontId="4" fillId="34" borderId="0" xfId="48" applyFont="1" applyFill="1" applyAlignment="1">
      <alignment horizontal="center" vertical="center"/>
    </xf>
    <xf numFmtId="0" fontId="0" fillId="0" borderId="0" xfId="0" applyAlignment="1">
      <alignment horizontal="center" vertical="center"/>
    </xf>
    <xf numFmtId="38" fontId="2" fillId="34" borderId="10" xfId="48" applyFont="1" applyFill="1" applyBorder="1" applyAlignment="1">
      <alignment horizontal="center" vertical="center" shrinkToFit="1"/>
    </xf>
    <xf numFmtId="0" fontId="0" fillId="0" borderId="26" xfId="0" applyBorder="1" applyAlignment="1">
      <alignment horizontal="center" vertical="center" shrinkToFit="1"/>
    </xf>
    <xf numFmtId="38" fontId="2" fillId="0" borderId="10" xfId="48" applyFont="1" applyBorder="1" applyAlignment="1">
      <alignment horizontal="center" vertical="center"/>
    </xf>
    <xf numFmtId="38" fontId="2" fillId="0" borderId="26" xfId="48" applyFont="1" applyBorder="1" applyAlignment="1">
      <alignment horizontal="center" vertical="center"/>
    </xf>
    <xf numFmtId="38" fontId="2" fillId="0" borderId="16" xfId="48" applyFont="1" applyBorder="1" applyAlignment="1">
      <alignment horizontal="center" vertical="center"/>
    </xf>
    <xf numFmtId="38" fontId="2" fillId="0" borderId="18" xfId="48" applyFont="1" applyBorder="1" applyAlignment="1">
      <alignment horizontal="center" vertical="center"/>
    </xf>
    <xf numFmtId="38" fontId="2" fillId="33" borderId="10" xfId="48" applyFont="1" applyFill="1" applyBorder="1" applyAlignment="1">
      <alignment horizontal="center" vertical="center"/>
    </xf>
    <xf numFmtId="38" fontId="2" fillId="33" borderId="26" xfId="48" applyFont="1" applyFill="1" applyBorder="1" applyAlignment="1">
      <alignment horizontal="center" vertical="center"/>
    </xf>
    <xf numFmtId="38" fontId="2" fillId="34" borderId="10" xfId="48" applyFont="1" applyFill="1" applyBorder="1" applyAlignment="1">
      <alignment vertical="center"/>
    </xf>
    <xf numFmtId="0" fontId="0" fillId="0" borderId="26" xfId="0" applyBorder="1" applyAlignment="1">
      <alignment vertical="center"/>
    </xf>
    <xf numFmtId="38" fontId="2" fillId="33" borderId="10" xfId="48" applyFont="1" applyFill="1" applyBorder="1" applyAlignment="1">
      <alignment vertical="center"/>
    </xf>
    <xf numFmtId="38" fontId="2" fillId="33" borderId="14" xfId="48" applyFont="1" applyFill="1" applyBorder="1" applyAlignment="1">
      <alignment horizontal="center" vertical="center"/>
    </xf>
    <xf numFmtId="38" fontId="2" fillId="33" borderId="15" xfId="48" applyFont="1" applyFill="1" applyBorder="1" applyAlignment="1">
      <alignment horizontal="center" vertical="center"/>
    </xf>
    <xf numFmtId="38" fontId="2" fillId="33" borderId="16" xfId="48" applyFont="1" applyFill="1" applyBorder="1" applyAlignment="1">
      <alignment horizontal="center" vertical="center"/>
    </xf>
    <xf numFmtId="38" fontId="2" fillId="33" borderId="17" xfId="48" applyFont="1" applyFill="1" applyBorder="1" applyAlignment="1">
      <alignment horizontal="center" vertical="center"/>
    </xf>
    <xf numFmtId="38" fontId="2" fillId="33" borderId="25" xfId="48" applyFont="1" applyFill="1" applyBorder="1" applyAlignment="1">
      <alignment horizontal="center" vertical="center"/>
    </xf>
    <xf numFmtId="38" fontId="2" fillId="33" borderId="18" xfId="48" applyFont="1" applyFill="1" applyBorder="1" applyAlignment="1">
      <alignment horizontal="center" vertical="center"/>
    </xf>
    <xf numFmtId="38" fontId="2" fillId="33" borderId="10" xfId="48" applyFont="1" applyFill="1" applyBorder="1" applyAlignment="1">
      <alignment horizontal="right" vertical="center"/>
    </xf>
    <xf numFmtId="38" fontId="2" fillId="33" borderId="26" xfId="48" applyFont="1" applyFill="1" applyBorder="1" applyAlignment="1">
      <alignment horizontal="right"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horizontal="center" vertical="center"/>
    </xf>
    <xf numFmtId="0" fontId="0" fillId="0" borderId="20" xfId="0" applyBorder="1" applyAlignment="1">
      <alignment vertical="center" wrapText="1"/>
    </xf>
    <xf numFmtId="0" fontId="0" fillId="0" borderId="0" xfId="0" applyAlignment="1">
      <alignment vertical="center" wrapText="1"/>
    </xf>
    <xf numFmtId="0" fontId="0" fillId="0" borderId="21" xfId="0"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4" xfId="0" applyBorder="1" applyAlignment="1">
      <alignment horizontal="center" vertical="center" shrinkToFit="1"/>
    </xf>
    <xf numFmtId="0" fontId="0" fillId="0" borderId="16" xfId="0" applyBorder="1" applyAlignment="1">
      <alignment horizontal="center" vertical="center" shrinkToFit="1"/>
    </xf>
    <xf numFmtId="0" fontId="0" fillId="0" borderId="43" xfId="0" applyBorder="1" applyAlignment="1">
      <alignment horizontal="center" vertical="center"/>
    </xf>
    <xf numFmtId="0" fontId="0" fillId="0" borderId="44" xfId="0" applyBorder="1" applyAlignment="1">
      <alignment horizontal="center" vertical="center"/>
    </xf>
    <xf numFmtId="38" fontId="0" fillId="0" borderId="22" xfId="48" applyFont="1" applyBorder="1" applyAlignment="1">
      <alignment vertical="center"/>
    </xf>
    <xf numFmtId="38" fontId="0" fillId="0" borderId="40" xfId="48" applyFont="1" applyBorder="1" applyAlignment="1">
      <alignment vertical="center"/>
    </xf>
    <xf numFmtId="0" fontId="0" fillId="0" borderId="10" xfId="0" applyBorder="1" applyAlignment="1">
      <alignment horizontal="center" vertical="center"/>
    </xf>
    <xf numFmtId="0" fontId="0" fillId="0" borderId="34" xfId="0"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xf>
    <xf numFmtId="0" fontId="3" fillId="0" borderId="0" xfId="0" applyFont="1" applyAlignment="1">
      <alignment horizontal="center" vertical="center"/>
    </xf>
    <xf numFmtId="38" fontId="0" fillId="0" borderId="22" xfId="48" applyBorder="1" applyAlignment="1">
      <alignment vertical="center"/>
    </xf>
    <xf numFmtId="38" fontId="0" fillId="0" borderId="40" xfId="48" applyBorder="1" applyAlignment="1">
      <alignment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38" fontId="0" fillId="33" borderId="22" xfId="48" applyFill="1" applyBorder="1" applyAlignment="1">
      <alignment vertical="center"/>
    </xf>
    <xf numFmtId="38" fontId="0" fillId="33" borderId="40" xfId="48" applyFill="1" applyBorder="1" applyAlignment="1">
      <alignment vertic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0" fillId="33" borderId="47" xfId="0" applyFill="1" applyBorder="1" applyAlignment="1">
      <alignment horizontal="center" vertical="center"/>
    </xf>
    <xf numFmtId="0" fontId="0" fillId="33" borderId="48" xfId="0" applyFill="1" applyBorder="1" applyAlignment="1">
      <alignment horizontal="center" vertical="center"/>
    </xf>
    <xf numFmtId="0" fontId="0" fillId="33" borderId="12" xfId="0" applyFill="1" applyBorder="1" applyAlignment="1">
      <alignment horizontal="center" vertical="center"/>
    </xf>
    <xf numFmtId="0" fontId="0" fillId="33" borderId="34"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shrinkToFit="1"/>
    </xf>
    <xf numFmtId="0" fontId="0" fillId="33" borderId="16" xfId="0" applyFill="1" applyBorder="1" applyAlignment="1">
      <alignment horizontal="center" vertical="center" shrinkToFit="1"/>
    </xf>
    <xf numFmtId="0" fontId="0" fillId="33" borderId="14" xfId="0" applyFill="1" applyBorder="1" applyAlignment="1">
      <alignment horizontal="center" vertical="center"/>
    </xf>
    <xf numFmtId="0" fontId="0" fillId="33" borderId="16" xfId="0" applyFill="1" applyBorder="1" applyAlignment="1">
      <alignment horizontal="center" vertical="center"/>
    </xf>
    <xf numFmtId="0" fontId="0" fillId="33" borderId="49" xfId="0" applyFill="1" applyBorder="1" applyAlignment="1">
      <alignment horizontal="center" vertical="center"/>
    </xf>
    <xf numFmtId="0" fontId="0" fillId="33" borderId="50" xfId="0" applyFill="1" applyBorder="1" applyAlignment="1">
      <alignment horizontal="center" vertical="center"/>
    </xf>
    <xf numFmtId="0" fontId="0" fillId="33" borderId="10" xfId="0" applyFill="1" applyBorder="1" applyAlignment="1">
      <alignment horizontal="center" vertical="center"/>
    </xf>
    <xf numFmtId="0" fontId="0" fillId="33" borderId="26" xfId="0" applyFill="1" applyBorder="1" applyAlignment="1">
      <alignment horizontal="center" vertical="center"/>
    </xf>
    <xf numFmtId="0" fontId="3" fillId="35" borderId="12" xfId="0" applyFont="1" applyFill="1" applyBorder="1" applyAlignment="1">
      <alignment horizontal="center" vertical="center"/>
    </xf>
    <xf numFmtId="0" fontId="3" fillId="35" borderId="34" xfId="0" applyFont="1" applyFill="1" applyBorder="1" applyAlignment="1">
      <alignment horizontal="center" vertical="center"/>
    </xf>
    <xf numFmtId="0" fontId="3" fillId="35" borderId="13" xfId="0" applyFont="1"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3" fillId="34" borderId="12" xfId="0" applyFont="1" applyFill="1" applyBorder="1" applyAlignment="1">
      <alignment horizontal="left" vertical="center"/>
    </xf>
    <xf numFmtId="0" fontId="3" fillId="34" borderId="34" xfId="0" applyFont="1" applyFill="1" applyBorder="1" applyAlignment="1">
      <alignment horizontal="left" vertical="center"/>
    </xf>
    <xf numFmtId="0" fontId="3" fillId="34" borderId="13" xfId="0" applyFont="1" applyFill="1" applyBorder="1" applyAlignment="1">
      <alignment horizontal="left" vertical="center"/>
    </xf>
    <xf numFmtId="0" fontId="0" fillId="33" borderId="51" xfId="0" applyFill="1" applyBorder="1" applyAlignment="1">
      <alignment horizontal="center" vertical="center"/>
    </xf>
    <xf numFmtId="0" fontId="0" fillId="33" borderId="52" xfId="0"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center" vertical="center" shrinkToFit="1"/>
    </xf>
    <xf numFmtId="0" fontId="0" fillId="0" borderId="12" xfId="0" applyBorder="1" applyAlignment="1">
      <alignment horizontal="right" vertical="center"/>
    </xf>
    <xf numFmtId="0" fontId="0" fillId="0" borderId="34" xfId="0" applyBorder="1" applyAlignment="1">
      <alignment horizontal="right" vertical="center"/>
    </xf>
    <xf numFmtId="0" fontId="0" fillId="0" borderId="13" xfId="0" applyBorder="1" applyAlignment="1">
      <alignment horizontal="right" vertical="center"/>
    </xf>
    <xf numFmtId="0" fontId="4" fillId="0" borderId="0" xfId="0" applyFont="1" applyAlignment="1">
      <alignment horizontal="right" vertical="center"/>
    </xf>
    <xf numFmtId="0" fontId="2" fillId="0" borderId="1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xf>
    <xf numFmtId="0" fontId="4" fillId="0" borderId="34" xfId="0" applyFont="1" applyBorder="1" applyAlignment="1">
      <alignment horizontal="center" vertical="center"/>
    </xf>
    <xf numFmtId="0" fontId="4" fillId="0" borderId="13" xfId="0" applyFont="1" applyBorder="1" applyAlignment="1">
      <alignment horizontal="center" vertical="center"/>
    </xf>
    <xf numFmtId="0" fontId="2" fillId="0" borderId="24" xfId="0" applyFont="1" applyBorder="1" applyAlignment="1">
      <alignment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34"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right" vertical="center"/>
    </xf>
    <xf numFmtId="0" fontId="2" fillId="0" borderId="21" xfId="0" applyFont="1" applyBorder="1" applyAlignment="1">
      <alignment horizontal="right" vertical="center"/>
    </xf>
    <xf numFmtId="0" fontId="2" fillId="0" borderId="24" xfId="0" applyFont="1" applyBorder="1" applyAlignment="1">
      <alignment horizontal="center" vertical="center" wrapText="1"/>
    </xf>
    <xf numFmtId="0" fontId="0" fillId="0" borderId="24" xfId="0"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xf numFmtId="0" fontId="2" fillId="0" borderId="25" xfId="0" applyFont="1" applyBorder="1" applyAlignment="1">
      <alignment horizontal="right" vertical="center"/>
    </xf>
    <xf numFmtId="0" fontId="2" fillId="0" borderId="18" xfId="0" applyFont="1" applyBorder="1" applyAlignment="1">
      <alignment horizontal="right" vertical="center"/>
    </xf>
    <xf numFmtId="0" fontId="4" fillId="0" borderId="0" xfId="0" applyFont="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26"/>
  <sheetViews>
    <sheetView zoomScalePageLayoutView="0" workbookViewId="0" topLeftCell="A1">
      <selection activeCell="R24" sqref="R24"/>
    </sheetView>
  </sheetViews>
  <sheetFormatPr defaultColWidth="9.00390625" defaultRowHeight="13.5"/>
  <cols>
    <col min="1" max="1" width="4.375" style="70" customWidth="1"/>
    <col min="2" max="2" width="4.75390625" style="70" customWidth="1"/>
    <col min="3" max="3" width="4.25390625" style="70" customWidth="1"/>
    <col min="4" max="4" width="4.00390625" style="70" customWidth="1"/>
    <col min="5" max="5" width="4.50390625" style="70" customWidth="1"/>
    <col min="6" max="8" width="4.25390625" style="70" customWidth="1"/>
    <col min="9" max="9" width="4.375" style="70" customWidth="1"/>
    <col min="10" max="10" width="10.375" style="70" customWidth="1"/>
    <col min="11" max="16" width="4.75390625" style="70" customWidth="1"/>
    <col min="17" max="17" width="5.00390625" style="70" customWidth="1"/>
    <col min="18" max="18" width="4.00390625" style="70" customWidth="1"/>
    <col min="19" max="16384" width="9.00390625" style="70" customWidth="1"/>
  </cols>
  <sheetData>
    <row r="1" ht="18" customHeight="1">
      <c r="A1" s="70" t="s">
        <v>130</v>
      </c>
    </row>
    <row r="2" spans="14:17" ht="18" customHeight="1">
      <c r="N2" s="131" t="s">
        <v>100</v>
      </c>
      <c r="O2" s="131"/>
      <c r="P2" s="131"/>
      <c r="Q2" s="131"/>
    </row>
    <row r="3" ht="18" customHeight="1">
      <c r="N3" s="70" t="s">
        <v>101</v>
      </c>
    </row>
    <row r="4" ht="18" customHeight="1"/>
    <row r="5" ht="18" customHeight="1">
      <c r="A5" s="70" t="s">
        <v>102</v>
      </c>
    </row>
    <row r="6" ht="18" customHeight="1"/>
    <row r="7" ht="18" customHeight="1">
      <c r="L7" s="70" t="s">
        <v>66</v>
      </c>
    </row>
    <row r="8" spans="12:17" ht="18" customHeight="1">
      <c r="L8" s="131" t="s">
        <v>60</v>
      </c>
      <c r="M8" s="131"/>
      <c r="N8" s="131"/>
      <c r="O8" s="131"/>
      <c r="P8" s="131"/>
      <c r="Q8" s="131"/>
    </row>
    <row r="9" ht="18" customHeight="1">
      <c r="L9" s="70" t="s">
        <v>61</v>
      </c>
    </row>
    <row r="10" ht="18" customHeight="1"/>
    <row r="11" ht="18" customHeight="1"/>
    <row r="12" spans="1:17" ht="18" customHeight="1">
      <c r="A12" s="132" t="s">
        <v>136</v>
      </c>
      <c r="B12" s="132"/>
      <c r="C12" s="132"/>
      <c r="D12" s="132"/>
      <c r="E12" s="132"/>
      <c r="F12" s="132"/>
      <c r="G12" s="132"/>
      <c r="H12" s="132"/>
      <c r="I12" s="132"/>
      <c r="J12" s="132"/>
      <c r="K12" s="132"/>
      <c r="L12" s="132"/>
      <c r="M12" s="132"/>
      <c r="N12" s="132"/>
      <c r="O12" s="132"/>
      <c r="P12" s="132"/>
      <c r="Q12" s="132"/>
    </row>
    <row r="13" ht="18" customHeight="1"/>
    <row r="14" ht="18" customHeight="1"/>
    <row r="15" ht="18" customHeight="1"/>
    <row r="16" ht="18" customHeight="1">
      <c r="A16" s="70" t="s">
        <v>103</v>
      </c>
    </row>
    <row r="17" ht="18" customHeight="1"/>
    <row r="18" ht="18" customHeight="1"/>
    <row r="19" spans="1:12" ht="18" customHeight="1">
      <c r="A19" s="70" t="s">
        <v>62</v>
      </c>
      <c r="F19" s="71"/>
      <c r="G19" s="72"/>
      <c r="H19" s="116" t="s">
        <v>126</v>
      </c>
      <c r="I19" s="116"/>
      <c r="J19" s="116"/>
      <c r="K19" s="116"/>
      <c r="L19" s="116"/>
    </row>
    <row r="20" ht="18" customHeight="1"/>
    <row r="21" ht="18" customHeight="1"/>
    <row r="22" ht="18" customHeight="1">
      <c r="A22" s="70" t="s">
        <v>64</v>
      </c>
    </row>
    <row r="23" spans="2:17" ht="18" customHeight="1">
      <c r="B23" s="82">
        <v>1</v>
      </c>
      <c r="C23" s="134" t="s">
        <v>142</v>
      </c>
      <c r="D23" s="134"/>
      <c r="E23" s="134"/>
      <c r="F23" s="134"/>
      <c r="G23" s="134"/>
      <c r="H23" s="134"/>
      <c r="I23" s="134"/>
      <c r="J23" s="134"/>
      <c r="K23" s="134"/>
      <c r="L23" s="134"/>
      <c r="M23" s="134"/>
      <c r="N23" s="134"/>
      <c r="O23" s="134"/>
      <c r="P23" s="134"/>
      <c r="Q23" s="134"/>
    </row>
    <row r="24" spans="2:17" ht="18" customHeight="1">
      <c r="B24" s="82">
        <v>2</v>
      </c>
      <c r="C24" s="134" t="s">
        <v>143</v>
      </c>
      <c r="D24" s="134"/>
      <c r="E24" s="134"/>
      <c r="F24" s="134"/>
      <c r="G24" s="134"/>
      <c r="H24" s="134"/>
      <c r="I24" s="134"/>
      <c r="J24" s="134"/>
      <c r="K24" s="134"/>
      <c r="L24" s="134"/>
      <c r="M24" s="134"/>
      <c r="N24" s="134"/>
      <c r="O24" s="134"/>
      <c r="P24" s="134"/>
      <c r="Q24" s="134"/>
    </row>
    <row r="25" spans="1:18" ht="30" customHeight="1">
      <c r="A25" s="85"/>
      <c r="B25" s="86">
        <v>3</v>
      </c>
      <c r="C25" s="133" t="s">
        <v>104</v>
      </c>
      <c r="D25" s="133"/>
      <c r="E25" s="133"/>
      <c r="F25" s="133"/>
      <c r="G25" s="133"/>
      <c r="H25" s="133"/>
      <c r="I25" s="133"/>
      <c r="J25" s="133"/>
      <c r="K25" s="133"/>
      <c r="L25" s="133"/>
      <c r="M25" s="133"/>
      <c r="N25" s="133"/>
      <c r="O25" s="133"/>
      <c r="P25" s="133"/>
      <c r="Q25" s="133"/>
      <c r="R25" s="85"/>
    </row>
    <row r="26" ht="8.25" customHeight="1">
      <c r="B26" s="82"/>
    </row>
  </sheetData>
  <sheetProtection/>
  <mergeCells count="6">
    <mergeCell ref="N2:Q2"/>
    <mergeCell ref="L8:Q8"/>
    <mergeCell ref="A12:Q12"/>
    <mergeCell ref="C25:Q25"/>
    <mergeCell ref="C23:Q23"/>
    <mergeCell ref="C24:Q24"/>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0"/>
  <sheetViews>
    <sheetView view="pageBreakPreview" zoomScale="106" zoomScaleSheetLayoutView="106" zoomScalePageLayoutView="0" workbookViewId="0" topLeftCell="A1">
      <selection activeCell="I13" sqref="I13:I14"/>
    </sheetView>
  </sheetViews>
  <sheetFormatPr defaultColWidth="9.00390625" defaultRowHeight="16.5" customHeight="1"/>
  <cols>
    <col min="1" max="1" width="2.875" style="74" customWidth="1"/>
    <col min="2" max="2" width="13.50390625" style="74" customWidth="1"/>
    <col min="3" max="3" width="12.625" style="74" customWidth="1"/>
    <col min="4" max="4" width="10.625" style="74" customWidth="1"/>
    <col min="5" max="5" width="8.625" style="74" customWidth="1"/>
    <col min="6" max="10" width="14.625" style="74" customWidth="1"/>
    <col min="11" max="16384" width="9.00390625" style="74" customWidth="1"/>
  </cols>
  <sheetData>
    <row r="1" spans="1:5" ht="18" customHeight="1">
      <c r="A1" s="106" t="s">
        <v>131</v>
      </c>
      <c r="B1" s="78"/>
      <c r="C1" s="73"/>
      <c r="D1" s="73"/>
      <c r="E1" s="73"/>
    </row>
    <row r="2" spans="1:9" ht="26.25" customHeight="1">
      <c r="A2" s="104"/>
      <c r="B2" s="105" t="s">
        <v>138</v>
      </c>
      <c r="D2" s="101"/>
      <c r="E2" s="101"/>
      <c r="F2" s="101"/>
      <c r="G2" s="101"/>
      <c r="H2" s="101"/>
      <c r="I2" s="101"/>
    </row>
    <row r="3" spans="3:9" ht="20.25" customHeight="1">
      <c r="C3" s="151" t="s">
        <v>115</v>
      </c>
      <c r="D3" s="152"/>
      <c r="E3" s="152"/>
      <c r="F3" s="152"/>
      <c r="G3" s="152"/>
      <c r="H3" s="103"/>
      <c r="I3" s="103"/>
    </row>
    <row r="4" spans="2:9" ht="20.25" customHeight="1">
      <c r="B4" s="80" t="s">
        <v>84</v>
      </c>
      <c r="C4" s="90"/>
      <c r="D4" s="83"/>
      <c r="E4" s="83"/>
      <c r="F4" s="77"/>
      <c r="G4" s="77"/>
      <c r="H4" s="77"/>
      <c r="I4" s="77"/>
    </row>
    <row r="5" spans="2:5" ht="20.25" customHeight="1">
      <c r="B5" s="81" t="s">
        <v>85</v>
      </c>
      <c r="C5" s="91"/>
      <c r="D5" s="76"/>
      <c r="E5" s="76"/>
    </row>
    <row r="6" spans="6:9" ht="20.25" customHeight="1">
      <c r="F6" s="102" t="s">
        <v>86</v>
      </c>
      <c r="G6" s="137"/>
      <c r="H6" s="138"/>
      <c r="I6" s="138"/>
    </row>
    <row r="7" spans="2:9" ht="20.25" customHeight="1">
      <c r="B7"/>
      <c r="C7"/>
      <c r="D7"/>
      <c r="E7"/>
      <c r="F7" s="102" t="s">
        <v>87</v>
      </c>
      <c r="G7" s="139"/>
      <c r="H7" s="140"/>
      <c r="I7" s="140"/>
    </row>
    <row r="8" spans="2:9" ht="20.25" customHeight="1">
      <c r="B8" s="75" t="s">
        <v>88</v>
      </c>
      <c r="C8" s="87"/>
      <c r="D8" s="92"/>
      <c r="E8" s="92"/>
      <c r="G8" s="76"/>
      <c r="H8" s="76"/>
      <c r="I8" s="76"/>
    </row>
    <row r="9" spans="7:9" ht="15" customHeight="1">
      <c r="G9" s="76"/>
      <c r="I9" s="79" t="s">
        <v>89</v>
      </c>
    </row>
    <row r="10" spans="1:9" ht="18.75" customHeight="1">
      <c r="A10" s="109"/>
      <c r="B10" s="149" t="s">
        <v>90</v>
      </c>
      <c r="C10" s="149" t="s">
        <v>91</v>
      </c>
      <c r="D10" s="145" t="s">
        <v>92</v>
      </c>
      <c r="E10" s="145" t="s">
        <v>93</v>
      </c>
      <c r="F10" s="88" t="s">
        <v>94</v>
      </c>
      <c r="G10" s="89" t="s">
        <v>95</v>
      </c>
      <c r="H10" s="89" t="s">
        <v>96</v>
      </c>
      <c r="I10" s="88" t="s">
        <v>97</v>
      </c>
    </row>
    <row r="11" spans="1:9" ht="15" customHeight="1">
      <c r="A11" s="110"/>
      <c r="B11" s="150"/>
      <c r="C11" s="150"/>
      <c r="D11" s="146"/>
      <c r="E11" s="146"/>
      <c r="F11" s="159" t="s">
        <v>98</v>
      </c>
      <c r="G11" s="159" t="s">
        <v>98</v>
      </c>
      <c r="H11" s="159" t="s">
        <v>98</v>
      </c>
      <c r="I11" s="159" t="s">
        <v>98</v>
      </c>
    </row>
    <row r="12" spans="1:9" ht="15" customHeight="1">
      <c r="A12" s="111"/>
      <c r="B12" s="136"/>
      <c r="C12" s="136"/>
      <c r="D12" s="147"/>
      <c r="E12" s="147"/>
      <c r="F12" s="160"/>
      <c r="G12" s="160"/>
      <c r="H12" s="160"/>
      <c r="I12" s="160"/>
    </row>
    <row r="13" spans="1:10" ht="18" customHeight="1">
      <c r="A13" s="155">
        <v>1</v>
      </c>
      <c r="B13" s="141"/>
      <c r="C13" s="141"/>
      <c r="D13" s="153"/>
      <c r="E13" s="148"/>
      <c r="F13" s="161"/>
      <c r="G13" s="161"/>
      <c r="H13" s="161"/>
      <c r="I13" s="163">
        <f>SUM(F13:H13)</f>
        <v>0</v>
      </c>
      <c r="J13" s="84"/>
    </row>
    <row r="14" spans="1:10" ht="18" customHeight="1">
      <c r="A14" s="156"/>
      <c r="B14" s="142"/>
      <c r="C14" s="142"/>
      <c r="D14" s="154"/>
      <c r="E14" s="136"/>
      <c r="F14" s="162"/>
      <c r="G14" s="162"/>
      <c r="H14" s="162"/>
      <c r="I14" s="162"/>
      <c r="J14" s="84"/>
    </row>
    <row r="15" spans="1:10" ht="18" customHeight="1">
      <c r="A15" s="157">
        <v>2</v>
      </c>
      <c r="B15" s="141"/>
      <c r="C15" s="141"/>
      <c r="D15" s="153"/>
      <c r="E15" s="148"/>
      <c r="F15" s="161"/>
      <c r="G15" s="161"/>
      <c r="H15" s="161"/>
      <c r="I15" s="163">
        <f>SUM(F15:H15)</f>
        <v>0</v>
      </c>
      <c r="J15" s="84"/>
    </row>
    <row r="16" spans="1:10" ht="18" customHeight="1">
      <c r="A16" s="158"/>
      <c r="B16" s="142"/>
      <c r="C16" s="142"/>
      <c r="D16" s="154"/>
      <c r="E16" s="136"/>
      <c r="F16" s="162"/>
      <c r="G16" s="162"/>
      <c r="H16" s="162"/>
      <c r="I16" s="162"/>
      <c r="J16" s="84"/>
    </row>
    <row r="17" spans="1:10" ht="18" customHeight="1">
      <c r="A17" s="155">
        <v>3</v>
      </c>
      <c r="B17" s="141"/>
      <c r="C17" s="141"/>
      <c r="D17" s="153"/>
      <c r="E17" s="148"/>
      <c r="F17" s="161"/>
      <c r="G17" s="161"/>
      <c r="H17" s="161"/>
      <c r="I17" s="163">
        <f>SUM(F17:H17)</f>
        <v>0</v>
      </c>
      <c r="J17" s="84"/>
    </row>
    <row r="18" spans="1:10" ht="18" customHeight="1">
      <c r="A18" s="156"/>
      <c r="B18" s="142"/>
      <c r="C18" s="142"/>
      <c r="D18" s="154"/>
      <c r="E18" s="136"/>
      <c r="F18" s="162"/>
      <c r="G18" s="162"/>
      <c r="H18" s="162"/>
      <c r="I18" s="162"/>
      <c r="J18" s="84"/>
    </row>
    <row r="19" spans="1:10" ht="18" customHeight="1">
      <c r="A19" s="157">
        <v>4</v>
      </c>
      <c r="B19" s="141"/>
      <c r="C19" s="141"/>
      <c r="D19" s="153"/>
      <c r="E19" s="148"/>
      <c r="F19" s="161"/>
      <c r="G19" s="161"/>
      <c r="H19" s="161"/>
      <c r="I19" s="163">
        <f>SUM(F19:H19)</f>
        <v>0</v>
      </c>
      <c r="J19" s="84"/>
    </row>
    <row r="20" spans="1:10" ht="18" customHeight="1">
      <c r="A20" s="158"/>
      <c r="B20" s="142"/>
      <c r="C20" s="142"/>
      <c r="D20" s="154"/>
      <c r="E20" s="136"/>
      <c r="F20" s="162"/>
      <c r="G20" s="162"/>
      <c r="H20" s="162"/>
      <c r="I20" s="162"/>
      <c r="J20" s="84"/>
    </row>
    <row r="21" spans="1:9" ht="18" customHeight="1">
      <c r="A21" s="155">
        <v>5</v>
      </c>
      <c r="B21" s="141"/>
      <c r="C21" s="141"/>
      <c r="D21" s="153"/>
      <c r="E21" s="135"/>
      <c r="F21" s="161"/>
      <c r="G21" s="161"/>
      <c r="H21" s="161"/>
      <c r="I21" s="163">
        <f>SUM(F21:H21)</f>
        <v>0</v>
      </c>
    </row>
    <row r="22" spans="1:9" ht="18" customHeight="1">
      <c r="A22" s="156"/>
      <c r="B22" s="142"/>
      <c r="C22" s="142"/>
      <c r="D22" s="154"/>
      <c r="E22" s="136"/>
      <c r="F22" s="162"/>
      <c r="G22" s="162"/>
      <c r="H22" s="162"/>
      <c r="I22" s="162"/>
    </row>
    <row r="23" spans="1:9" ht="18" customHeight="1">
      <c r="A23" s="157">
        <v>6</v>
      </c>
      <c r="B23" s="141"/>
      <c r="C23" s="141"/>
      <c r="D23" s="153"/>
      <c r="E23" s="135"/>
      <c r="F23" s="161"/>
      <c r="G23" s="161"/>
      <c r="H23" s="161"/>
      <c r="I23" s="163">
        <f>SUM(F23:H23)</f>
        <v>0</v>
      </c>
    </row>
    <row r="24" spans="1:9" ht="18" customHeight="1">
      <c r="A24" s="158"/>
      <c r="B24" s="142"/>
      <c r="C24" s="142"/>
      <c r="D24" s="154"/>
      <c r="E24" s="136"/>
      <c r="F24" s="162"/>
      <c r="G24" s="162"/>
      <c r="H24" s="162"/>
      <c r="I24" s="162"/>
    </row>
    <row r="25" spans="1:9" ht="18" customHeight="1">
      <c r="A25" s="155">
        <v>7</v>
      </c>
      <c r="B25" s="141"/>
      <c r="C25" s="141"/>
      <c r="D25" s="153"/>
      <c r="E25" s="135"/>
      <c r="F25" s="161"/>
      <c r="G25" s="161"/>
      <c r="H25" s="161"/>
      <c r="I25" s="163">
        <f>SUM(F25:H25)</f>
        <v>0</v>
      </c>
    </row>
    <row r="26" spans="1:9" ht="18" customHeight="1">
      <c r="A26" s="156"/>
      <c r="B26" s="142"/>
      <c r="C26" s="142"/>
      <c r="D26" s="154"/>
      <c r="E26" s="136"/>
      <c r="F26" s="162"/>
      <c r="G26" s="162"/>
      <c r="H26" s="162"/>
      <c r="I26" s="162"/>
    </row>
    <row r="27" spans="1:9" ht="18" customHeight="1">
      <c r="A27" s="157">
        <v>8</v>
      </c>
      <c r="B27" s="141"/>
      <c r="C27" s="141"/>
      <c r="D27" s="153"/>
      <c r="E27" s="135"/>
      <c r="F27" s="161"/>
      <c r="G27" s="161"/>
      <c r="H27" s="161"/>
      <c r="I27" s="163">
        <f>SUM(F27:H27)</f>
        <v>0</v>
      </c>
    </row>
    <row r="28" spans="1:9" ht="18" customHeight="1">
      <c r="A28" s="158"/>
      <c r="B28" s="142"/>
      <c r="C28" s="142"/>
      <c r="D28" s="154"/>
      <c r="E28" s="136"/>
      <c r="F28" s="162"/>
      <c r="G28" s="162"/>
      <c r="H28" s="162"/>
      <c r="I28" s="162"/>
    </row>
    <row r="29" spans="1:9" ht="18" customHeight="1">
      <c r="A29" s="155">
        <v>9</v>
      </c>
      <c r="B29" s="141"/>
      <c r="C29" s="141"/>
      <c r="D29" s="153"/>
      <c r="E29" s="135"/>
      <c r="F29" s="161"/>
      <c r="G29" s="161"/>
      <c r="H29" s="161"/>
      <c r="I29" s="163">
        <f>SUM(F29:H29)</f>
        <v>0</v>
      </c>
    </row>
    <row r="30" spans="1:9" ht="18" customHeight="1">
      <c r="A30" s="156"/>
      <c r="B30" s="142"/>
      <c r="C30" s="142"/>
      <c r="D30" s="154"/>
      <c r="E30" s="136"/>
      <c r="F30" s="162"/>
      <c r="G30" s="162"/>
      <c r="H30" s="162"/>
      <c r="I30" s="162"/>
    </row>
    <row r="31" spans="1:9" ht="18" customHeight="1">
      <c r="A31" s="157">
        <v>10</v>
      </c>
      <c r="B31" s="141"/>
      <c r="C31" s="141"/>
      <c r="D31" s="153"/>
      <c r="E31" s="135"/>
      <c r="F31" s="161"/>
      <c r="G31" s="161"/>
      <c r="H31" s="161"/>
      <c r="I31" s="163">
        <f>SUM(F31:H31)</f>
        <v>0</v>
      </c>
    </row>
    <row r="32" spans="1:9" ht="18" customHeight="1">
      <c r="A32" s="158"/>
      <c r="B32" s="142"/>
      <c r="C32" s="142"/>
      <c r="D32" s="154"/>
      <c r="E32" s="136"/>
      <c r="F32" s="162"/>
      <c r="G32" s="162"/>
      <c r="H32" s="162"/>
      <c r="I32" s="162"/>
    </row>
    <row r="33" spans="1:9" ht="18" customHeight="1">
      <c r="A33" s="155">
        <v>11</v>
      </c>
      <c r="B33" s="141"/>
      <c r="C33" s="141"/>
      <c r="D33" s="153"/>
      <c r="E33" s="135"/>
      <c r="F33" s="161"/>
      <c r="G33" s="161"/>
      <c r="H33" s="161"/>
      <c r="I33" s="163">
        <f>SUM(F33:H33)</f>
        <v>0</v>
      </c>
    </row>
    <row r="34" spans="1:9" ht="18" customHeight="1">
      <c r="A34" s="156"/>
      <c r="B34" s="142"/>
      <c r="C34" s="142"/>
      <c r="D34" s="154"/>
      <c r="E34" s="136"/>
      <c r="F34" s="162"/>
      <c r="G34" s="162"/>
      <c r="H34" s="162"/>
      <c r="I34" s="162"/>
    </row>
    <row r="35" spans="1:9" ht="18" customHeight="1">
      <c r="A35" s="157">
        <v>12</v>
      </c>
      <c r="B35" s="141"/>
      <c r="C35" s="141"/>
      <c r="D35" s="153"/>
      <c r="E35" s="135"/>
      <c r="F35" s="161"/>
      <c r="G35" s="161"/>
      <c r="H35" s="161"/>
      <c r="I35" s="163">
        <f>SUM(F35:H35)</f>
        <v>0</v>
      </c>
    </row>
    <row r="36" spans="1:9" ht="18" customHeight="1">
      <c r="A36" s="158"/>
      <c r="B36" s="142"/>
      <c r="C36" s="142"/>
      <c r="D36" s="154"/>
      <c r="E36" s="136"/>
      <c r="F36" s="162"/>
      <c r="G36" s="162"/>
      <c r="H36" s="162"/>
      <c r="I36" s="162"/>
    </row>
    <row r="37" spans="1:9" ht="18" customHeight="1">
      <c r="A37" s="155">
        <v>13</v>
      </c>
      <c r="B37" s="141"/>
      <c r="C37" s="141"/>
      <c r="D37" s="153"/>
      <c r="E37" s="135"/>
      <c r="F37" s="161"/>
      <c r="G37" s="161"/>
      <c r="H37" s="161"/>
      <c r="I37" s="163">
        <f>SUM(F37:H37)</f>
        <v>0</v>
      </c>
    </row>
    <row r="38" spans="1:9" ht="18" customHeight="1">
      <c r="A38" s="156"/>
      <c r="B38" s="142"/>
      <c r="C38" s="142"/>
      <c r="D38" s="154"/>
      <c r="E38" s="136"/>
      <c r="F38" s="162"/>
      <c r="G38" s="162"/>
      <c r="H38" s="162"/>
      <c r="I38" s="162"/>
    </row>
    <row r="39" spans="1:9" ht="18" customHeight="1">
      <c r="A39" s="109"/>
      <c r="B39" s="164" t="s">
        <v>116</v>
      </c>
      <c r="C39" s="165"/>
      <c r="D39" s="166"/>
      <c r="E39" s="143"/>
      <c r="F39" s="170">
        <f>SUM(F13:F37)</f>
        <v>0</v>
      </c>
      <c r="G39" s="170">
        <f>SUM(G13:G37)</f>
        <v>0</v>
      </c>
      <c r="H39" s="170">
        <f>SUM(H13:H37)</f>
        <v>0</v>
      </c>
      <c r="I39" s="170">
        <f>SUM(F39:H40)</f>
        <v>0</v>
      </c>
    </row>
    <row r="40" spans="1:9" ht="18" customHeight="1">
      <c r="A40" s="110"/>
      <c r="B40" s="167"/>
      <c r="C40" s="168"/>
      <c r="D40" s="169"/>
      <c r="E40" s="144"/>
      <c r="F40" s="171"/>
      <c r="G40" s="171"/>
      <c r="H40" s="171"/>
      <c r="I40" s="171"/>
    </row>
  </sheetData>
  <sheetProtection/>
  <mergeCells count="134">
    <mergeCell ref="B39:D40"/>
    <mergeCell ref="F39:F40"/>
    <mergeCell ref="G39:G40"/>
    <mergeCell ref="H39:H40"/>
    <mergeCell ref="I39:I40"/>
    <mergeCell ref="I27:I28"/>
    <mergeCell ref="I29:I30"/>
    <mergeCell ref="I31:I32"/>
    <mergeCell ref="I33:I34"/>
    <mergeCell ref="I35:I36"/>
    <mergeCell ref="I37:I38"/>
    <mergeCell ref="F37:F38"/>
    <mergeCell ref="G37:G38"/>
    <mergeCell ref="H37:H38"/>
    <mergeCell ref="I13:I14"/>
    <mergeCell ref="I15:I16"/>
    <mergeCell ref="I17:I18"/>
    <mergeCell ref="I19:I20"/>
    <mergeCell ref="I21:I22"/>
    <mergeCell ref="I23:I24"/>
    <mergeCell ref="I25:I26"/>
    <mergeCell ref="F33:F34"/>
    <mergeCell ref="G33:G34"/>
    <mergeCell ref="H33:H34"/>
    <mergeCell ref="F35:F36"/>
    <mergeCell ref="G35:G36"/>
    <mergeCell ref="H35:H36"/>
    <mergeCell ref="F29:F30"/>
    <mergeCell ref="G29:G30"/>
    <mergeCell ref="H29:H30"/>
    <mergeCell ref="F31:F32"/>
    <mergeCell ref="G31:G32"/>
    <mergeCell ref="H31:H32"/>
    <mergeCell ref="F25:F26"/>
    <mergeCell ref="G25:G26"/>
    <mergeCell ref="H25:H26"/>
    <mergeCell ref="F27:F28"/>
    <mergeCell ref="G27:G28"/>
    <mergeCell ref="H27:H28"/>
    <mergeCell ref="F21:F22"/>
    <mergeCell ref="G21:G22"/>
    <mergeCell ref="H21:H22"/>
    <mergeCell ref="F23:F24"/>
    <mergeCell ref="G23:G24"/>
    <mergeCell ref="H23:H24"/>
    <mergeCell ref="H15:H16"/>
    <mergeCell ref="F17:F18"/>
    <mergeCell ref="G17:G18"/>
    <mergeCell ref="H17:H18"/>
    <mergeCell ref="F19:F20"/>
    <mergeCell ref="G19:G20"/>
    <mergeCell ref="H19:H20"/>
    <mergeCell ref="A37:A38"/>
    <mergeCell ref="F11:F12"/>
    <mergeCell ref="G11:G12"/>
    <mergeCell ref="H11:H12"/>
    <mergeCell ref="I11:I12"/>
    <mergeCell ref="F13:F14"/>
    <mergeCell ref="G13:G14"/>
    <mergeCell ref="H13:H14"/>
    <mergeCell ref="F15:F16"/>
    <mergeCell ref="G15:G16"/>
    <mergeCell ref="A25:A26"/>
    <mergeCell ref="A27:A28"/>
    <mergeCell ref="A29:A30"/>
    <mergeCell ref="A31:A32"/>
    <mergeCell ref="A33:A34"/>
    <mergeCell ref="A35:A36"/>
    <mergeCell ref="A13:A14"/>
    <mergeCell ref="A15:A16"/>
    <mergeCell ref="A17:A18"/>
    <mergeCell ref="A19:A20"/>
    <mergeCell ref="A21:A22"/>
    <mergeCell ref="A23:A24"/>
    <mergeCell ref="D27:D28"/>
    <mergeCell ref="D29:D30"/>
    <mergeCell ref="D31:D32"/>
    <mergeCell ref="D33:D34"/>
    <mergeCell ref="D35:D36"/>
    <mergeCell ref="D37:D38"/>
    <mergeCell ref="B37:B38"/>
    <mergeCell ref="C37:C38"/>
    <mergeCell ref="D13:D14"/>
    <mergeCell ref="D15:D16"/>
    <mergeCell ref="D17:D18"/>
    <mergeCell ref="D19:D20"/>
    <mergeCell ref="D21:D22"/>
    <mergeCell ref="D23:D24"/>
    <mergeCell ref="D25:D26"/>
    <mergeCell ref="B31:B32"/>
    <mergeCell ref="B35:B36"/>
    <mergeCell ref="C35:C36"/>
    <mergeCell ref="B25:B26"/>
    <mergeCell ref="C25:C26"/>
    <mergeCell ref="B27:B28"/>
    <mergeCell ref="C27:C28"/>
    <mergeCell ref="B29:B30"/>
    <mergeCell ref="B21:B22"/>
    <mergeCell ref="C21:C22"/>
    <mergeCell ref="B23:B24"/>
    <mergeCell ref="C23:C24"/>
    <mergeCell ref="C31:C32"/>
    <mergeCell ref="B33:B34"/>
    <mergeCell ref="C33:C34"/>
    <mergeCell ref="C3:G3"/>
    <mergeCell ref="E35:E36"/>
    <mergeCell ref="E37:E38"/>
    <mergeCell ref="E25:E26"/>
    <mergeCell ref="E27:E28"/>
    <mergeCell ref="E29:E30"/>
    <mergeCell ref="E31:E32"/>
    <mergeCell ref="E17:E18"/>
    <mergeCell ref="E19:E20"/>
    <mergeCell ref="E21:E22"/>
    <mergeCell ref="E39:E40"/>
    <mergeCell ref="D10:D12"/>
    <mergeCell ref="E10:E12"/>
    <mergeCell ref="E13:E14"/>
    <mergeCell ref="E15:E16"/>
    <mergeCell ref="B13:B14"/>
    <mergeCell ref="C13:C14"/>
    <mergeCell ref="B10:B12"/>
    <mergeCell ref="C10:C12"/>
    <mergeCell ref="E23:E24"/>
    <mergeCell ref="E33:E34"/>
    <mergeCell ref="G6:I6"/>
    <mergeCell ref="G7:I7"/>
    <mergeCell ref="B15:B16"/>
    <mergeCell ref="C15:C16"/>
    <mergeCell ref="B17:B18"/>
    <mergeCell ref="C17:C18"/>
    <mergeCell ref="C29:C30"/>
    <mergeCell ref="B19:B20"/>
    <mergeCell ref="C19:C20"/>
  </mergeCells>
  <printOptions/>
  <pageMargins left="0.54" right="0.25" top="0.71" bottom="0.43" header="0.512" footer="0.32"/>
  <pageSetup horizontalDpi="600" verticalDpi="600" orientation="portrait" paperSize="9" scale="91"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AM1086"/>
  <sheetViews>
    <sheetView view="pageLayout" workbookViewId="0" topLeftCell="A1">
      <selection activeCell="G16" sqref="G16"/>
    </sheetView>
  </sheetViews>
  <sheetFormatPr defaultColWidth="9.00390625" defaultRowHeight="13.5"/>
  <cols>
    <col min="1" max="1" width="2.875" style="0" customWidth="1"/>
    <col min="2" max="2" width="12.625" style="0" customWidth="1"/>
    <col min="4" max="6" width="12.625" style="0" customWidth="1"/>
    <col min="7" max="7" width="12.00390625" style="0" customWidth="1"/>
    <col min="8" max="8" width="12.625" style="0" customWidth="1"/>
    <col min="9" max="9" width="3.125" style="0" customWidth="1"/>
    <col min="10" max="10" width="12.875" style="0" customWidth="1"/>
    <col min="11" max="11" width="14.25390625" style="0" customWidth="1"/>
    <col min="12" max="39" width="12.625" style="0" customWidth="1"/>
  </cols>
  <sheetData>
    <row r="1" spans="1:11" ht="17.25">
      <c r="A1" s="194" t="s">
        <v>137</v>
      </c>
      <c r="B1" s="194"/>
      <c r="C1" s="194"/>
      <c r="D1" s="194"/>
      <c r="E1" s="194"/>
      <c r="F1" s="194"/>
      <c r="G1" s="194"/>
      <c r="H1" s="194"/>
      <c r="I1" s="194"/>
      <c r="J1" s="194"/>
      <c r="K1" s="194"/>
    </row>
    <row r="2" spans="2:3" ht="13.5">
      <c r="B2" s="33"/>
      <c r="C2" t="s">
        <v>55</v>
      </c>
    </row>
    <row r="4" spans="1:11" ht="17.25">
      <c r="A4" s="216" t="s">
        <v>105</v>
      </c>
      <c r="B4" s="217"/>
      <c r="C4" s="217"/>
      <c r="D4" s="217"/>
      <c r="E4" s="217"/>
      <c r="F4" s="217"/>
      <c r="G4" s="217"/>
      <c r="H4" s="217"/>
      <c r="I4" s="217"/>
      <c r="J4" s="217"/>
      <c r="K4" s="218"/>
    </row>
    <row r="6" spans="1:4" ht="13.5">
      <c r="A6" s="25" t="s">
        <v>57</v>
      </c>
      <c r="B6" s="26"/>
      <c r="C6" s="219"/>
      <c r="D6" s="220"/>
    </row>
    <row r="7" spans="1:4" ht="13.5">
      <c r="A7" s="25" t="s">
        <v>58</v>
      </c>
      <c r="B7" s="26"/>
      <c r="C7" s="219"/>
      <c r="D7" s="220"/>
    </row>
    <row r="9" spans="2:5" ht="18" thickBot="1">
      <c r="B9" s="221" t="s">
        <v>156</v>
      </c>
      <c r="C9" s="222"/>
      <c r="D9" s="222"/>
      <c r="E9" s="223"/>
    </row>
    <row r="10" spans="10:11" ht="17.25" customHeight="1" thickBot="1">
      <c r="J10" s="224" t="s">
        <v>65</v>
      </c>
      <c r="K10" s="225"/>
    </row>
    <row r="11" spans="10:39" ht="13.5">
      <c r="J11" s="212" t="s">
        <v>40</v>
      </c>
      <c r="K11" s="213"/>
      <c r="L11" s="212" t="s">
        <v>41</v>
      </c>
      <c r="M11" s="213"/>
      <c r="N11" s="212" t="s">
        <v>42</v>
      </c>
      <c r="O11" s="213"/>
      <c r="P11" s="212" t="s">
        <v>43</v>
      </c>
      <c r="Q11" s="213"/>
      <c r="R11" s="212" t="s">
        <v>44</v>
      </c>
      <c r="S11" s="213"/>
      <c r="T11" s="212" t="s">
        <v>45</v>
      </c>
      <c r="U11" s="213"/>
      <c r="V11" s="212" t="s">
        <v>46</v>
      </c>
      <c r="W11" s="213"/>
      <c r="X11" s="212" t="s">
        <v>47</v>
      </c>
      <c r="Y11" s="213"/>
      <c r="Z11" s="212" t="s">
        <v>48</v>
      </c>
      <c r="AA11" s="213"/>
      <c r="AB11" s="212" t="s">
        <v>49</v>
      </c>
      <c r="AC11" s="213"/>
      <c r="AD11" s="212" t="s">
        <v>50</v>
      </c>
      <c r="AE11" s="213"/>
      <c r="AF11" s="212" t="s">
        <v>51</v>
      </c>
      <c r="AG11" s="213"/>
      <c r="AH11" s="212" t="s">
        <v>52</v>
      </c>
      <c r="AI11" s="213"/>
      <c r="AJ11" s="212" t="s">
        <v>53</v>
      </c>
      <c r="AK11" s="213"/>
      <c r="AL11" s="212" t="s">
        <v>54</v>
      </c>
      <c r="AM11" s="213"/>
    </row>
    <row r="12" spans="10:39" ht="13.5">
      <c r="J12" s="35" t="s">
        <v>35</v>
      </c>
      <c r="K12" s="41"/>
      <c r="L12" s="35" t="s">
        <v>35</v>
      </c>
      <c r="M12" s="41"/>
      <c r="N12" s="35" t="s">
        <v>35</v>
      </c>
      <c r="O12" s="41"/>
      <c r="P12" s="35" t="s">
        <v>35</v>
      </c>
      <c r="Q12" s="41"/>
      <c r="R12" s="35" t="s">
        <v>35</v>
      </c>
      <c r="S12" s="41"/>
      <c r="T12" s="35" t="s">
        <v>35</v>
      </c>
      <c r="U12" s="41"/>
      <c r="V12" s="35" t="s">
        <v>35</v>
      </c>
      <c r="W12" s="41"/>
      <c r="X12" s="35" t="s">
        <v>35</v>
      </c>
      <c r="Y12" s="41"/>
      <c r="Z12" s="35" t="s">
        <v>35</v>
      </c>
      <c r="AA12" s="41"/>
      <c r="AB12" s="35" t="s">
        <v>35</v>
      </c>
      <c r="AC12" s="41"/>
      <c r="AD12" s="35" t="s">
        <v>35</v>
      </c>
      <c r="AE12" s="41"/>
      <c r="AF12" s="35" t="s">
        <v>35</v>
      </c>
      <c r="AG12" s="41"/>
      <c r="AH12" s="35" t="s">
        <v>35</v>
      </c>
      <c r="AI12" s="41"/>
      <c r="AJ12" s="35" t="s">
        <v>35</v>
      </c>
      <c r="AK12" s="41"/>
      <c r="AL12" s="35" t="s">
        <v>35</v>
      </c>
      <c r="AM12" s="41"/>
    </row>
    <row r="13" spans="2:39" ht="13.5">
      <c r="B13" s="24"/>
      <c r="C13" s="205" t="s">
        <v>59</v>
      </c>
      <c r="D13" s="206"/>
      <c r="E13" s="206"/>
      <c r="F13" s="206"/>
      <c r="G13" s="206"/>
      <c r="H13" s="207"/>
      <c r="J13" s="35" t="s">
        <v>0</v>
      </c>
      <c r="K13" s="36"/>
      <c r="L13" s="35" t="s">
        <v>0</v>
      </c>
      <c r="M13" s="36"/>
      <c r="N13" s="35" t="s">
        <v>0</v>
      </c>
      <c r="O13" s="36"/>
      <c r="P13" s="35" t="s">
        <v>0</v>
      </c>
      <c r="Q13" s="41"/>
      <c r="R13" s="35" t="s">
        <v>0</v>
      </c>
      <c r="S13" s="41"/>
      <c r="T13" s="35" t="s">
        <v>0</v>
      </c>
      <c r="U13" s="41"/>
      <c r="V13" s="35" t="s">
        <v>0</v>
      </c>
      <c r="W13" s="41"/>
      <c r="X13" s="35" t="s">
        <v>0</v>
      </c>
      <c r="Y13" s="41"/>
      <c r="Z13" s="35" t="s">
        <v>0</v>
      </c>
      <c r="AA13" s="41"/>
      <c r="AB13" s="35" t="s">
        <v>0</v>
      </c>
      <c r="AC13" s="41"/>
      <c r="AD13" s="35" t="s">
        <v>0</v>
      </c>
      <c r="AE13" s="41"/>
      <c r="AF13" s="35" t="s">
        <v>0</v>
      </c>
      <c r="AG13" s="41"/>
      <c r="AH13" s="35" t="s">
        <v>0</v>
      </c>
      <c r="AI13" s="41"/>
      <c r="AJ13" s="35" t="s">
        <v>0</v>
      </c>
      <c r="AK13" s="41"/>
      <c r="AL13" s="35" t="s">
        <v>0</v>
      </c>
      <c r="AM13" s="41"/>
    </row>
    <row r="14" spans="2:39" ht="13.5">
      <c r="B14" s="60" t="s">
        <v>2</v>
      </c>
      <c r="C14" s="214" t="s">
        <v>4</v>
      </c>
      <c r="D14" s="27" t="s">
        <v>5</v>
      </c>
      <c r="E14" s="28"/>
      <c r="F14" s="29"/>
      <c r="G14" s="214" t="s">
        <v>10</v>
      </c>
      <c r="H14" s="214" t="s">
        <v>8</v>
      </c>
      <c r="J14" s="203" t="s">
        <v>10</v>
      </c>
      <c r="K14" s="201" t="s">
        <v>11</v>
      </c>
      <c r="L14" s="203" t="s">
        <v>10</v>
      </c>
      <c r="M14" s="201" t="s">
        <v>11</v>
      </c>
      <c r="N14" s="203" t="s">
        <v>10</v>
      </c>
      <c r="O14" s="201" t="s">
        <v>11</v>
      </c>
      <c r="P14" s="203" t="s">
        <v>10</v>
      </c>
      <c r="Q14" s="201" t="s">
        <v>11</v>
      </c>
      <c r="R14" s="203" t="s">
        <v>10</v>
      </c>
      <c r="S14" s="201" t="s">
        <v>11</v>
      </c>
      <c r="T14" s="203" t="s">
        <v>10</v>
      </c>
      <c r="U14" s="201" t="s">
        <v>11</v>
      </c>
      <c r="V14" s="203" t="s">
        <v>10</v>
      </c>
      <c r="W14" s="201" t="s">
        <v>11</v>
      </c>
      <c r="X14" s="203" t="s">
        <v>10</v>
      </c>
      <c r="Y14" s="201" t="s">
        <v>11</v>
      </c>
      <c r="Z14" s="203" t="s">
        <v>10</v>
      </c>
      <c r="AA14" s="201" t="s">
        <v>11</v>
      </c>
      <c r="AB14" s="203" t="s">
        <v>10</v>
      </c>
      <c r="AC14" s="201" t="s">
        <v>11</v>
      </c>
      <c r="AD14" s="203" t="s">
        <v>10</v>
      </c>
      <c r="AE14" s="201" t="s">
        <v>11</v>
      </c>
      <c r="AF14" s="203" t="s">
        <v>10</v>
      </c>
      <c r="AG14" s="201" t="s">
        <v>11</v>
      </c>
      <c r="AH14" s="203" t="s">
        <v>10</v>
      </c>
      <c r="AI14" s="201" t="s">
        <v>11</v>
      </c>
      <c r="AJ14" s="203" t="s">
        <v>10</v>
      </c>
      <c r="AK14" s="201" t="s">
        <v>11</v>
      </c>
      <c r="AL14" s="203" t="s">
        <v>10</v>
      </c>
      <c r="AM14" s="201" t="s">
        <v>11</v>
      </c>
    </row>
    <row r="15" spans="2:39" ht="13.5">
      <c r="B15" s="30"/>
      <c r="C15" s="215"/>
      <c r="D15" s="31"/>
      <c r="E15" s="32" t="s">
        <v>6</v>
      </c>
      <c r="F15" s="32" t="s">
        <v>7</v>
      </c>
      <c r="G15" s="215"/>
      <c r="H15" s="215"/>
      <c r="J15" s="204"/>
      <c r="K15" s="202"/>
      <c r="L15" s="204"/>
      <c r="M15" s="202"/>
      <c r="N15" s="204"/>
      <c r="O15" s="202"/>
      <c r="P15" s="204"/>
      <c r="Q15" s="202"/>
      <c r="R15" s="204"/>
      <c r="S15" s="202"/>
      <c r="T15" s="204"/>
      <c r="U15" s="202"/>
      <c r="V15" s="204"/>
      <c r="W15" s="202"/>
      <c r="X15" s="204"/>
      <c r="Y15" s="202"/>
      <c r="Z15" s="204"/>
      <c r="AA15" s="202"/>
      <c r="AB15" s="204"/>
      <c r="AC15" s="202"/>
      <c r="AD15" s="204"/>
      <c r="AE15" s="202"/>
      <c r="AF15" s="204"/>
      <c r="AG15" s="202"/>
      <c r="AH15" s="204"/>
      <c r="AI15" s="202"/>
      <c r="AJ15" s="204"/>
      <c r="AK15" s="202"/>
      <c r="AL15" s="204"/>
      <c r="AM15" s="202"/>
    </row>
    <row r="16" spans="2:39" ht="13.5">
      <c r="B16" s="100" t="s">
        <v>107</v>
      </c>
      <c r="C16" s="46"/>
      <c r="D16" s="117">
        <f aca="true" t="shared" si="0" ref="D16:D27">SUM(E16:F16)</f>
        <v>0</v>
      </c>
      <c r="E16" s="46"/>
      <c r="F16" s="46"/>
      <c r="G16" s="117">
        <f aca="true" t="shared" si="1" ref="G16:H27">SUM(J16,L16,N16,P16,R16,T16,V16,X16,Z16,AB16,AD16,AF16,AH16,AJ16,AL16)</f>
        <v>0</v>
      </c>
      <c r="H16" s="117">
        <f t="shared" si="1"/>
        <v>0</v>
      </c>
      <c r="J16" s="37"/>
      <c r="K16" s="36"/>
      <c r="L16" s="37"/>
      <c r="M16" s="36"/>
      <c r="N16" s="37"/>
      <c r="O16" s="36"/>
      <c r="P16" s="37"/>
      <c r="Q16" s="36"/>
      <c r="R16" s="37"/>
      <c r="S16" s="36"/>
      <c r="T16" s="37"/>
      <c r="U16" s="36"/>
      <c r="V16" s="37"/>
      <c r="W16" s="36"/>
      <c r="X16" s="37"/>
      <c r="Y16" s="36"/>
      <c r="Z16" s="37"/>
      <c r="AA16" s="36"/>
      <c r="AB16" s="37"/>
      <c r="AC16" s="36"/>
      <c r="AD16" s="37"/>
      <c r="AE16" s="36"/>
      <c r="AF16" s="37"/>
      <c r="AG16" s="36"/>
      <c r="AH16" s="37"/>
      <c r="AI16" s="36"/>
      <c r="AJ16" s="37"/>
      <c r="AK16" s="36"/>
      <c r="AL16" s="37"/>
      <c r="AM16" s="36"/>
    </row>
    <row r="17" spans="2:39" ht="13.5">
      <c r="B17" s="100" t="s">
        <v>108</v>
      </c>
      <c r="C17" s="46"/>
      <c r="D17" s="117">
        <f t="shared" si="0"/>
        <v>0</v>
      </c>
      <c r="E17" s="46"/>
      <c r="F17" s="46"/>
      <c r="G17" s="117">
        <f t="shared" si="1"/>
        <v>0</v>
      </c>
      <c r="H17" s="117">
        <f t="shared" si="1"/>
        <v>0</v>
      </c>
      <c r="J17" s="37"/>
      <c r="K17" s="36"/>
      <c r="L17" s="37"/>
      <c r="M17" s="36"/>
      <c r="N17" s="37"/>
      <c r="O17" s="36"/>
      <c r="P17" s="37"/>
      <c r="Q17" s="36"/>
      <c r="R17" s="37"/>
      <c r="S17" s="36"/>
      <c r="T17" s="37"/>
      <c r="U17" s="36"/>
      <c r="V17" s="37"/>
      <c r="W17" s="36"/>
      <c r="X17" s="37"/>
      <c r="Y17" s="36"/>
      <c r="Z17" s="37"/>
      <c r="AA17" s="36"/>
      <c r="AB17" s="37"/>
      <c r="AC17" s="36"/>
      <c r="AD17" s="37"/>
      <c r="AE17" s="36"/>
      <c r="AF17" s="37"/>
      <c r="AG17" s="36"/>
      <c r="AH17" s="37"/>
      <c r="AI17" s="36"/>
      <c r="AJ17" s="37"/>
      <c r="AK17" s="36"/>
      <c r="AL17" s="37"/>
      <c r="AM17" s="36"/>
    </row>
    <row r="18" spans="2:39" ht="13.5">
      <c r="B18" s="100" t="s">
        <v>109</v>
      </c>
      <c r="C18" s="46"/>
      <c r="D18" s="117">
        <f t="shared" si="0"/>
        <v>0</v>
      </c>
      <c r="E18" s="46"/>
      <c r="F18" s="46"/>
      <c r="G18" s="117">
        <f t="shared" si="1"/>
        <v>0</v>
      </c>
      <c r="H18" s="117">
        <f t="shared" si="1"/>
        <v>0</v>
      </c>
      <c r="J18" s="37"/>
      <c r="K18" s="36"/>
      <c r="L18" s="37"/>
      <c r="M18" s="36"/>
      <c r="N18" s="37"/>
      <c r="O18" s="36"/>
      <c r="P18" s="37"/>
      <c r="Q18" s="36"/>
      <c r="R18" s="37"/>
      <c r="S18" s="36"/>
      <c r="T18" s="37"/>
      <c r="U18" s="36"/>
      <c r="V18" s="37"/>
      <c r="W18" s="36"/>
      <c r="X18" s="37"/>
      <c r="Y18" s="36"/>
      <c r="Z18" s="37"/>
      <c r="AA18" s="36"/>
      <c r="AB18" s="37"/>
      <c r="AC18" s="36"/>
      <c r="AD18" s="37"/>
      <c r="AE18" s="36"/>
      <c r="AF18" s="37"/>
      <c r="AG18" s="36"/>
      <c r="AH18" s="37"/>
      <c r="AI18" s="36"/>
      <c r="AJ18" s="37"/>
      <c r="AK18" s="36"/>
      <c r="AL18" s="37"/>
      <c r="AM18" s="36"/>
    </row>
    <row r="19" spans="2:39" ht="13.5">
      <c r="B19" s="100" t="s">
        <v>110</v>
      </c>
      <c r="C19" s="46"/>
      <c r="D19" s="117">
        <f t="shared" si="0"/>
        <v>0</v>
      </c>
      <c r="E19" s="46"/>
      <c r="F19" s="46"/>
      <c r="G19" s="117">
        <f t="shared" si="1"/>
        <v>0</v>
      </c>
      <c r="H19" s="117">
        <f t="shared" si="1"/>
        <v>0</v>
      </c>
      <c r="J19" s="37"/>
      <c r="K19" s="36"/>
      <c r="L19" s="37"/>
      <c r="M19" s="36"/>
      <c r="N19" s="37"/>
      <c r="O19" s="36"/>
      <c r="P19" s="37"/>
      <c r="Q19" s="36"/>
      <c r="R19" s="37"/>
      <c r="S19" s="36"/>
      <c r="T19" s="37"/>
      <c r="U19" s="36"/>
      <c r="V19" s="37"/>
      <c r="W19" s="36"/>
      <c r="X19" s="37"/>
      <c r="Y19" s="36"/>
      <c r="Z19" s="37"/>
      <c r="AA19" s="36"/>
      <c r="AB19" s="37"/>
      <c r="AC19" s="36"/>
      <c r="AD19" s="37"/>
      <c r="AE19" s="36"/>
      <c r="AF19" s="37"/>
      <c r="AG19" s="36"/>
      <c r="AH19" s="37"/>
      <c r="AI19" s="36"/>
      <c r="AJ19" s="37"/>
      <c r="AK19" s="36"/>
      <c r="AL19" s="37"/>
      <c r="AM19" s="36"/>
    </row>
    <row r="20" spans="2:39" ht="13.5">
      <c r="B20" s="100" t="s">
        <v>111</v>
      </c>
      <c r="C20" s="46"/>
      <c r="D20" s="117">
        <f t="shared" si="0"/>
        <v>0</v>
      </c>
      <c r="E20" s="46"/>
      <c r="F20" s="46"/>
      <c r="G20" s="117">
        <f t="shared" si="1"/>
        <v>0</v>
      </c>
      <c r="H20" s="117">
        <f t="shared" si="1"/>
        <v>0</v>
      </c>
      <c r="J20" s="37"/>
      <c r="K20" s="36"/>
      <c r="L20" s="37"/>
      <c r="M20" s="36"/>
      <c r="N20" s="37"/>
      <c r="O20" s="36"/>
      <c r="P20" s="37"/>
      <c r="Q20" s="36"/>
      <c r="R20" s="37"/>
      <c r="S20" s="36"/>
      <c r="T20" s="37"/>
      <c r="U20" s="36"/>
      <c r="V20" s="37"/>
      <c r="W20" s="36"/>
      <c r="X20" s="37"/>
      <c r="Y20" s="36"/>
      <c r="Z20" s="37"/>
      <c r="AA20" s="36"/>
      <c r="AB20" s="37"/>
      <c r="AC20" s="36"/>
      <c r="AD20" s="37"/>
      <c r="AE20" s="36"/>
      <c r="AF20" s="37"/>
      <c r="AG20" s="36"/>
      <c r="AH20" s="37"/>
      <c r="AI20" s="36"/>
      <c r="AJ20" s="37"/>
      <c r="AK20" s="36"/>
      <c r="AL20" s="37"/>
      <c r="AM20" s="36"/>
    </row>
    <row r="21" spans="2:39" ht="13.5">
      <c r="B21" s="100" t="s">
        <v>112</v>
      </c>
      <c r="C21" s="46"/>
      <c r="D21" s="117">
        <f t="shared" si="0"/>
        <v>0</v>
      </c>
      <c r="E21" s="46"/>
      <c r="F21" s="46"/>
      <c r="G21" s="117">
        <f t="shared" si="1"/>
        <v>0</v>
      </c>
      <c r="H21" s="117">
        <f t="shared" si="1"/>
        <v>0</v>
      </c>
      <c r="J21" s="37"/>
      <c r="K21" s="36"/>
      <c r="L21" s="37"/>
      <c r="M21" s="36"/>
      <c r="N21" s="37"/>
      <c r="O21" s="36"/>
      <c r="P21" s="37"/>
      <c r="Q21" s="36"/>
      <c r="R21" s="37"/>
      <c r="S21" s="36"/>
      <c r="T21" s="37"/>
      <c r="U21" s="36"/>
      <c r="V21" s="37"/>
      <c r="W21" s="36"/>
      <c r="X21" s="37"/>
      <c r="Y21" s="36"/>
      <c r="Z21" s="37"/>
      <c r="AA21" s="36"/>
      <c r="AB21" s="37"/>
      <c r="AC21" s="36"/>
      <c r="AD21" s="37"/>
      <c r="AE21" s="36"/>
      <c r="AF21" s="37"/>
      <c r="AG21" s="36"/>
      <c r="AH21" s="37"/>
      <c r="AI21" s="36"/>
      <c r="AJ21" s="37"/>
      <c r="AK21" s="36"/>
      <c r="AL21" s="37"/>
      <c r="AM21" s="36"/>
    </row>
    <row r="22" spans="2:39" ht="13.5">
      <c r="B22" s="100" t="s">
        <v>151</v>
      </c>
      <c r="C22" s="46"/>
      <c r="D22" s="117">
        <f t="shared" si="0"/>
        <v>0</v>
      </c>
      <c r="E22" s="46"/>
      <c r="F22" s="46"/>
      <c r="G22" s="117">
        <f t="shared" si="1"/>
        <v>0</v>
      </c>
      <c r="H22" s="117">
        <f t="shared" si="1"/>
        <v>0</v>
      </c>
      <c r="J22" s="37"/>
      <c r="K22" s="36"/>
      <c r="L22" s="37"/>
      <c r="M22" s="36"/>
      <c r="N22" s="37"/>
      <c r="O22" s="36"/>
      <c r="P22" s="37"/>
      <c r="Q22" s="36"/>
      <c r="R22" s="37"/>
      <c r="S22" s="36"/>
      <c r="T22" s="37"/>
      <c r="U22" s="36"/>
      <c r="V22" s="37"/>
      <c r="W22" s="36"/>
      <c r="X22" s="37"/>
      <c r="Y22" s="36"/>
      <c r="Z22" s="37"/>
      <c r="AA22" s="36"/>
      <c r="AB22" s="37"/>
      <c r="AC22" s="36"/>
      <c r="AD22" s="37"/>
      <c r="AE22" s="36"/>
      <c r="AF22" s="37"/>
      <c r="AG22" s="36"/>
      <c r="AH22" s="37"/>
      <c r="AI22" s="36"/>
      <c r="AJ22" s="37"/>
      <c r="AK22" s="36"/>
      <c r="AL22" s="37"/>
      <c r="AM22" s="36"/>
    </row>
    <row r="23" spans="2:39" ht="13.5">
      <c r="B23" s="100" t="s">
        <v>152</v>
      </c>
      <c r="C23" s="46"/>
      <c r="D23" s="117">
        <f t="shared" si="0"/>
        <v>0</v>
      </c>
      <c r="E23" s="46"/>
      <c r="F23" s="46"/>
      <c r="G23" s="117">
        <f t="shared" si="1"/>
        <v>0</v>
      </c>
      <c r="H23" s="117">
        <f>SUM(K23,M23,O23,Q23,S23,U23,W23,Y23,AA23,AC23,AE23,AG23,AI23,AK23,AM23)</f>
        <v>0</v>
      </c>
      <c r="J23" s="37"/>
      <c r="K23" s="36"/>
      <c r="L23" s="37"/>
      <c r="M23" s="36"/>
      <c r="N23" s="37"/>
      <c r="O23" s="36"/>
      <c r="P23" s="37"/>
      <c r="Q23" s="36"/>
      <c r="R23" s="37"/>
      <c r="S23" s="36"/>
      <c r="T23" s="37"/>
      <c r="U23" s="36"/>
      <c r="V23" s="37"/>
      <c r="W23" s="36"/>
      <c r="X23" s="37"/>
      <c r="Y23" s="36"/>
      <c r="Z23" s="37"/>
      <c r="AA23" s="36"/>
      <c r="AB23" s="37"/>
      <c r="AC23" s="36"/>
      <c r="AD23" s="37"/>
      <c r="AE23" s="36"/>
      <c r="AF23" s="37"/>
      <c r="AG23" s="36"/>
      <c r="AH23" s="37"/>
      <c r="AI23" s="36"/>
      <c r="AJ23" s="37"/>
      <c r="AK23" s="36"/>
      <c r="AL23" s="37"/>
      <c r="AM23" s="36"/>
    </row>
    <row r="24" spans="2:39" ht="13.5">
      <c r="B24" s="100" t="s">
        <v>153</v>
      </c>
      <c r="C24" s="46"/>
      <c r="D24" s="117">
        <f t="shared" si="0"/>
        <v>0</v>
      </c>
      <c r="E24" s="46"/>
      <c r="F24" s="46"/>
      <c r="G24" s="117">
        <f t="shared" si="1"/>
        <v>0</v>
      </c>
      <c r="H24" s="117">
        <f t="shared" si="1"/>
        <v>0</v>
      </c>
      <c r="J24" s="37"/>
      <c r="K24" s="36"/>
      <c r="L24" s="37"/>
      <c r="M24" s="36"/>
      <c r="N24" s="37"/>
      <c r="O24" s="36"/>
      <c r="P24" s="37"/>
      <c r="Q24" s="36"/>
      <c r="R24" s="37"/>
      <c r="S24" s="36"/>
      <c r="T24" s="37"/>
      <c r="U24" s="36"/>
      <c r="V24" s="37"/>
      <c r="W24" s="36"/>
      <c r="X24" s="37"/>
      <c r="Y24" s="36"/>
      <c r="Z24" s="37"/>
      <c r="AA24" s="36"/>
      <c r="AB24" s="37"/>
      <c r="AC24" s="36"/>
      <c r="AD24" s="37"/>
      <c r="AE24" s="36"/>
      <c r="AF24" s="37"/>
      <c r="AG24" s="36"/>
      <c r="AH24" s="37"/>
      <c r="AI24" s="36"/>
      <c r="AJ24" s="37"/>
      <c r="AK24" s="36"/>
      <c r="AL24" s="37"/>
      <c r="AM24" s="36"/>
    </row>
    <row r="25" spans="2:39" ht="13.5">
      <c r="B25" s="100" t="s">
        <v>113</v>
      </c>
      <c r="C25" s="46"/>
      <c r="D25" s="117">
        <f t="shared" si="0"/>
        <v>0</v>
      </c>
      <c r="E25" s="46"/>
      <c r="F25" s="46"/>
      <c r="G25" s="117">
        <f t="shared" si="1"/>
        <v>0</v>
      </c>
      <c r="H25" s="117">
        <f t="shared" si="1"/>
        <v>0</v>
      </c>
      <c r="J25" s="37"/>
      <c r="K25" s="36"/>
      <c r="L25" s="37"/>
      <c r="M25" s="36"/>
      <c r="N25" s="37"/>
      <c r="O25" s="36"/>
      <c r="P25" s="37"/>
      <c r="Q25" s="36"/>
      <c r="R25" s="37"/>
      <c r="S25" s="36"/>
      <c r="T25" s="37"/>
      <c r="U25" s="36"/>
      <c r="V25" s="37"/>
      <c r="W25" s="36"/>
      <c r="X25" s="37"/>
      <c r="Y25" s="36"/>
      <c r="Z25" s="37"/>
      <c r="AA25" s="36"/>
      <c r="AB25" s="37"/>
      <c r="AC25" s="36"/>
      <c r="AD25" s="37"/>
      <c r="AE25" s="36"/>
      <c r="AF25" s="37"/>
      <c r="AG25" s="36"/>
      <c r="AH25" s="37"/>
      <c r="AI25" s="36"/>
      <c r="AJ25" s="37"/>
      <c r="AK25" s="36"/>
      <c r="AL25" s="37"/>
      <c r="AM25" s="36"/>
    </row>
    <row r="26" spans="2:39" ht="13.5">
      <c r="B26" s="100" t="s">
        <v>114</v>
      </c>
      <c r="C26" s="46"/>
      <c r="D26" s="117">
        <f t="shared" si="0"/>
        <v>0</v>
      </c>
      <c r="E26" s="46"/>
      <c r="F26" s="46"/>
      <c r="G26" s="117">
        <f t="shared" si="1"/>
        <v>0</v>
      </c>
      <c r="H26" s="117">
        <f t="shared" si="1"/>
        <v>0</v>
      </c>
      <c r="J26" s="37"/>
      <c r="K26" s="36"/>
      <c r="L26" s="37"/>
      <c r="M26" s="36"/>
      <c r="N26" s="37"/>
      <c r="O26" s="36"/>
      <c r="P26" s="37"/>
      <c r="Q26" s="36"/>
      <c r="R26" s="37"/>
      <c r="S26" s="36"/>
      <c r="T26" s="37"/>
      <c r="U26" s="36"/>
      <c r="V26" s="37"/>
      <c r="W26" s="36"/>
      <c r="X26" s="37"/>
      <c r="Y26" s="36"/>
      <c r="Z26" s="37"/>
      <c r="AA26" s="36"/>
      <c r="AB26" s="37"/>
      <c r="AC26" s="36"/>
      <c r="AD26" s="37"/>
      <c r="AE26" s="36"/>
      <c r="AF26" s="37"/>
      <c r="AG26" s="36"/>
      <c r="AH26" s="37"/>
      <c r="AI26" s="36"/>
      <c r="AJ26" s="37"/>
      <c r="AK26" s="36"/>
      <c r="AL26" s="37"/>
      <c r="AM26" s="36"/>
    </row>
    <row r="27" spans="2:39" ht="14.25" thickBot="1">
      <c r="B27" s="100" t="s">
        <v>106</v>
      </c>
      <c r="C27" s="46"/>
      <c r="D27" s="117">
        <f t="shared" si="0"/>
        <v>0</v>
      </c>
      <c r="E27" s="46"/>
      <c r="F27" s="46"/>
      <c r="G27" s="117">
        <f t="shared" si="1"/>
        <v>0</v>
      </c>
      <c r="H27" s="117">
        <f t="shared" si="1"/>
        <v>0</v>
      </c>
      <c r="J27" s="37"/>
      <c r="K27" s="36"/>
      <c r="L27" s="37"/>
      <c r="M27" s="36"/>
      <c r="N27" s="37"/>
      <c r="O27" s="36"/>
      <c r="P27" s="37"/>
      <c r="Q27" s="36"/>
      <c r="R27" s="37"/>
      <c r="S27" s="36"/>
      <c r="T27" s="37"/>
      <c r="U27" s="36"/>
      <c r="V27" s="37"/>
      <c r="W27" s="36"/>
      <c r="X27" s="37"/>
      <c r="Y27" s="36"/>
      <c r="Z27" s="37"/>
      <c r="AA27" s="36"/>
      <c r="AB27" s="37"/>
      <c r="AC27" s="36"/>
      <c r="AD27" s="37"/>
      <c r="AE27" s="36"/>
      <c r="AF27" s="37"/>
      <c r="AG27" s="36"/>
      <c r="AH27" s="37"/>
      <c r="AI27" s="36"/>
      <c r="AJ27" s="37"/>
      <c r="AK27" s="36"/>
      <c r="AL27" s="37"/>
      <c r="AM27" s="36"/>
    </row>
    <row r="28" spans="2:39" ht="14.25" thickTop="1">
      <c r="B28" s="34"/>
      <c r="C28" s="118">
        <f aca="true" t="shared" si="2" ref="C28:H28">SUM(C16:C27)</f>
        <v>0</v>
      </c>
      <c r="D28" s="118">
        <f t="shared" si="2"/>
        <v>0</v>
      </c>
      <c r="E28" s="118">
        <f t="shared" si="2"/>
        <v>0</v>
      </c>
      <c r="F28" s="118">
        <f t="shared" si="2"/>
        <v>0</v>
      </c>
      <c r="G28" s="118">
        <f t="shared" si="2"/>
        <v>0</v>
      </c>
      <c r="H28" s="118">
        <f t="shared" si="2"/>
        <v>0</v>
      </c>
      <c r="J28" s="50">
        <f>SUM(J16:J27)</f>
        <v>0</v>
      </c>
      <c r="K28" s="119">
        <f>SUM(K16:K27)</f>
        <v>0</v>
      </c>
      <c r="L28" s="50">
        <f aca="true" t="shared" si="3" ref="L28:AM28">SUM(L16:L27)</f>
        <v>0</v>
      </c>
      <c r="M28" s="51">
        <f t="shared" si="3"/>
        <v>0</v>
      </c>
      <c r="N28" s="50">
        <f t="shared" si="3"/>
        <v>0</v>
      </c>
      <c r="O28" s="51">
        <f t="shared" si="3"/>
        <v>0</v>
      </c>
      <c r="P28" s="50">
        <f t="shared" si="3"/>
        <v>0</v>
      </c>
      <c r="Q28" s="51">
        <f t="shared" si="3"/>
        <v>0</v>
      </c>
      <c r="R28" s="50">
        <f t="shared" si="3"/>
        <v>0</v>
      </c>
      <c r="S28" s="51">
        <f t="shared" si="3"/>
        <v>0</v>
      </c>
      <c r="T28" s="50">
        <f t="shared" si="3"/>
        <v>0</v>
      </c>
      <c r="U28" s="51">
        <f t="shared" si="3"/>
        <v>0</v>
      </c>
      <c r="V28" s="50">
        <f t="shared" si="3"/>
        <v>0</v>
      </c>
      <c r="W28" s="51">
        <f t="shared" si="3"/>
        <v>0</v>
      </c>
      <c r="X28" s="50">
        <f t="shared" si="3"/>
        <v>0</v>
      </c>
      <c r="Y28" s="51">
        <f t="shared" si="3"/>
        <v>0</v>
      </c>
      <c r="Z28" s="50">
        <f t="shared" si="3"/>
        <v>0</v>
      </c>
      <c r="AA28" s="51">
        <f t="shared" si="3"/>
        <v>0</v>
      </c>
      <c r="AB28" s="50">
        <f t="shared" si="3"/>
        <v>0</v>
      </c>
      <c r="AC28" s="51">
        <f t="shared" si="3"/>
        <v>0</v>
      </c>
      <c r="AD28" s="50">
        <f t="shared" si="3"/>
        <v>0</v>
      </c>
      <c r="AE28" s="51">
        <f t="shared" si="3"/>
        <v>0</v>
      </c>
      <c r="AF28" s="50">
        <f t="shared" si="3"/>
        <v>0</v>
      </c>
      <c r="AG28" s="51">
        <f t="shared" si="3"/>
        <v>0</v>
      </c>
      <c r="AH28" s="50">
        <f t="shared" si="3"/>
        <v>0</v>
      </c>
      <c r="AI28" s="51">
        <f t="shared" si="3"/>
        <v>0</v>
      </c>
      <c r="AJ28" s="50">
        <f t="shared" si="3"/>
        <v>0</v>
      </c>
      <c r="AK28" s="51">
        <f t="shared" si="3"/>
        <v>0</v>
      </c>
      <c r="AL28" s="50">
        <f t="shared" si="3"/>
        <v>0</v>
      </c>
      <c r="AM28" s="51">
        <f t="shared" si="3"/>
        <v>0</v>
      </c>
    </row>
    <row r="29" spans="10:39" ht="14.25" thickBot="1">
      <c r="J29" s="52" t="s">
        <v>31</v>
      </c>
      <c r="K29" s="53"/>
      <c r="L29" s="52" t="s">
        <v>31</v>
      </c>
      <c r="M29" s="53"/>
      <c r="N29" s="52" t="s">
        <v>31</v>
      </c>
      <c r="O29" s="53"/>
      <c r="P29" s="52" t="s">
        <v>31</v>
      </c>
      <c r="Q29" s="53"/>
      <c r="R29" s="52" t="s">
        <v>31</v>
      </c>
      <c r="S29" s="53"/>
      <c r="T29" s="52" t="s">
        <v>31</v>
      </c>
      <c r="U29" s="53"/>
      <c r="V29" s="52" t="s">
        <v>31</v>
      </c>
      <c r="W29" s="53"/>
      <c r="X29" s="52" t="s">
        <v>31</v>
      </c>
      <c r="Y29" s="53"/>
      <c r="Z29" s="52" t="s">
        <v>31</v>
      </c>
      <c r="AA29" s="53"/>
      <c r="AB29" s="52" t="s">
        <v>31</v>
      </c>
      <c r="AC29" s="53"/>
      <c r="AD29" s="52" t="s">
        <v>31</v>
      </c>
      <c r="AE29" s="53"/>
      <c r="AF29" s="52" t="s">
        <v>31</v>
      </c>
      <c r="AG29" s="53"/>
      <c r="AH29" s="52" t="s">
        <v>31</v>
      </c>
      <c r="AI29" s="53"/>
      <c r="AJ29" s="52" t="s">
        <v>31</v>
      </c>
      <c r="AK29" s="53"/>
      <c r="AL29" s="52" t="s">
        <v>31</v>
      </c>
      <c r="AM29" s="53"/>
    </row>
    <row r="30" ht="13.5">
      <c r="B30" t="s">
        <v>12</v>
      </c>
    </row>
    <row r="31" spans="2:8" ht="13.5">
      <c r="B31" s="205" t="s">
        <v>3</v>
      </c>
      <c r="C31" s="206"/>
      <c r="D31" s="206"/>
      <c r="E31" s="206"/>
      <c r="F31" s="206"/>
      <c r="G31" s="206"/>
      <c r="H31" s="207"/>
    </row>
    <row r="32" spans="2:9" ht="13.5">
      <c r="B32" s="208" t="s">
        <v>14</v>
      </c>
      <c r="C32" s="209"/>
      <c r="D32" s="210" t="s">
        <v>16</v>
      </c>
      <c r="E32" s="211"/>
      <c r="F32" s="40" t="s">
        <v>18</v>
      </c>
      <c r="G32" s="38" t="s">
        <v>20</v>
      </c>
      <c r="H32" s="38" t="s">
        <v>22</v>
      </c>
      <c r="I32" s="11"/>
    </row>
    <row r="33" spans="2:9" ht="14.25" thickBot="1">
      <c r="B33" s="197" t="s">
        <v>15</v>
      </c>
      <c r="C33" s="198"/>
      <c r="D33" s="197" t="s">
        <v>17</v>
      </c>
      <c r="E33" s="198"/>
      <c r="F33" s="60" t="s">
        <v>19</v>
      </c>
      <c r="G33" s="39" t="s">
        <v>21</v>
      </c>
      <c r="H33" s="69" t="s">
        <v>23</v>
      </c>
      <c r="I33" s="11"/>
    </row>
    <row r="34" spans="2:8" ht="20.25" customHeight="1" thickTop="1">
      <c r="B34" s="199">
        <f>D28</f>
        <v>0</v>
      </c>
      <c r="C34" s="200"/>
      <c r="D34" s="199">
        <f>H28</f>
        <v>0</v>
      </c>
      <c r="E34" s="200"/>
      <c r="F34" s="120" t="e">
        <f>D34/B34</f>
        <v>#DIV/0!</v>
      </c>
      <c r="G34" s="45">
        <f>ROUNDDOWN(B34*0.01,0)+ROUNDDOWN((D34-ROUNDDOWN(B34*0.01,0))/2,0)</f>
        <v>0</v>
      </c>
      <c r="H34" s="118">
        <f>IF((D34-G34)&lt;0,0,D34-G34)</f>
        <v>0</v>
      </c>
    </row>
    <row r="35" spans="2:11" ht="20.25" customHeight="1">
      <c r="B35" s="11"/>
      <c r="C35" s="11"/>
      <c r="D35" s="11"/>
      <c r="E35" s="11"/>
      <c r="F35" s="11"/>
      <c r="G35" s="11"/>
      <c r="H35" s="11"/>
      <c r="J35" s="11"/>
      <c r="K35" s="11"/>
    </row>
    <row r="36" spans="2:11" ht="20.25" customHeight="1">
      <c r="B36" s="11"/>
      <c r="C36" s="11"/>
      <c r="D36" s="11"/>
      <c r="E36" s="11"/>
      <c r="F36" s="11"/>
      <c r="G36" s="11"/>
      <c r="H36" s="11"/>
      <c r="J36" s="11"/>
      <c r="K36" s="11"/>
    </row>
    <row r="37" spans="1:11" ht="17.25">
      <c r="A37" s="194" t="s">
        <v>144</v>
      </c>
      <c r="B37" s="194"/>
      <c r="C37" s="194"/>
      <c r="D37" s="194"/>
      <c r="E37" s="194"/>
      <c r="F37" s="194"/>
      <c r="G37" s="194"/>
      <c r="H37" s="194"/>
      <c r="I37" s="194"/>
      <c r="J37" s="194"/>
      <c r="K37" s="194"/>
    </row>
    <row r="41" spans="1:11" ht="17.25">
      <c r="A41" s="194" t="str">
        <f>$A$4</f>
        <v>元号　　年３月　～　元号　　年２月分</v>
      </c>
      <c r="B41" s="194"/>
      <c r="C41" s="194"/>
      <c r="D41" s="194"/>
      <c r="E41" s="194"/>
      <c r="F41" s="194"/>
      <c r="G41" s="194"/>
      <c r="H41" s="194"/>
      <c r="I41" s="194"/>
      <c r="J41" s="194"/>
      <c r="K41" s="194"/>
    </row>
    <row r="43" spans="1:4" ht="13.5">
      <c r="A43" s="3" t="s">
        <v>35</v>
      </c>
      <c r="B43" s="4"/>
      <c r="C43" s="192">
        <f>$K$12</f>
        <v>0</v>
      </c>
      <c r="D43" s="193"/>
    </row>
    <row r="44" spans="1:4" ht="13.5">
      <c r="A44" s="3" t="s">
        <v>0</v>
      </c>
      <c r="B44" s="4"/>
      <c r="C44" s="192">
        <f>$K$13</f>
        <v>0</v>
      </c>
      <c r="D44" s="193"/>
    </row>
    <row r="46" spans="2:11" ht="17.25">
      <c r="B46" s="21" t="str">
        <f>$B$9</f>
        <v>サービス種類：（居宅・地域密着ｻｰﾋﾞｽ名）</v>
      </c>
      <c r="C46" s="21"/>
      <c r="D46" s="21"/>
      <c r="H46" s="3" t="s">
        <v>57</v>
      </c>
      <c r="I46" s="4"/>
      <c r="J46" s="192">
        <f>$C$6</f>
        <v>0</v>
      </c>
      <c r="K46" s="193"/>
    </row>
    <row r="47" spans="8:11" ht="17.25" customHeight="1">
      <c r="H47" s="3" t="s">
        <v>58</v>
      </c>
      <c r="I47" s="4"/>
      <c r="J47" s="192">
        <f>$C$7</f>
        <v>0</v>
      </c>
      <c r="K47" s="193"/>
    </row>
    <row r="49" ht="13.5">
      <c r="B49" t="s">
        <v>127</v>
      </c>
    </row>
    <row r="50" spans="2:11" ht="13.5">
      <c r="B50" s="1"/>
      <c r="C50" s="180" t="s">
        <v>3</v>
      </c>
      <c r="D50" s="191"/>
      <c r="E50" s="191"/>
      <c r="F50" s="191"/>
      <c r="G50" s="191"/>
      <c r="H50" s="181"/>
      <c r="J50" s="180" t="s">
        <v>9</v>
      </c>
      <c r="K50" s="181"/>
    </row>
    <row r="51" spans="2:11" ht="13.5">
      <c r="B51" s="61" t="s">
        <v>128</v>
      </c>
      <c r="C51" s="190" t="s">
        <v>4</v>
      </c>
      <c r="D51" s="5" t="s">
        <v>5</v>
      </c>
      <c r="E51" s="6"/>
      <c r="F51" s="7"/>
      <c r="G51" s="190" t="s">
        <v>10</v>
      </c>
      <c r="H51" s="190" t="s">
        <v>8</v>
      </c>
      <c r="J51" s="190" t="s">
        <v>10</v>
      </c>
      <c r="K51" s="190" t="s">
        <v>11</v>
      </c>
    </row>
    <row r="52" spans="2:11" ht="14.25" thickBot="1">
      <c r="B52" s="2"/>
      <c r="C52" s="150"/>
      <c r="D52" s="12"/>
      <c r="E52" s="1" t="s">
        <v>6</v>
      </c>
      <c r="F52" s="1" t="s">
        <v>7</v>
      </c>
      <c r="G52" s="150"/>
      <c r="H52" s="150"/>
      <c r="J52" s="150"/>
      <c r="K52" s="150"/>
    </row>
    <row r="53" spans="2:11" ht="14.25" thickTop="1">
      <c r="B53" s="65" t="str">
        <f>$B$16</f>
        <v>元号　　年４月</v>
      </c>
      <c r="C53" s="121">
        <f>$C$16</f>
        <v>0</v>
      </c>
      <c r="D53" s="121">
        <f>$D$16</f>
        <v>0</v>
      </c>
      <c r="E53" s="121">
        <f>$E$16</f>
        <v>0</v>
      </c>
      <c r="F53" s="121">
        <f>$F$16</f>
        <v>0</v>
      </c>
      <c r="G53" s="121">
        <f>$G$16</f>
        <v>0</v>
      </c>
      <c r="H53" s="121">
        <f>$H$16</f>
        <v>0</v>
      </c>
      <c r="J53" s="121">
        <f>$J$16</f>
        <v>0</v>
      </c>
      <c r="K53" s="121">
        <f>$K$16</f>
        <v>0</v>
      </c>
    </row>
    <row r="54" spans="2:11" ht="13.5">
      <c r="B54" s="22" t="str">
        <f>$B$17</f>
        <v>元号　　年５月</v>
      </c>
      <c r="C54" s="122">
        <f>$C$17</f>
        <v>0</v>
      </c>
      <c r="D54" s="122">
        <f>$D$17</f>
        <v>0</v>
      </c>
      <c r="E54" s="122">
        <f>$E$17</f>
        <v>0</v>
      </c>
      <c r="F54" s="122">
        <f>$F$17</f>
        <v>0</v>
      </c>
      <c r="G54" s="122">
        <f>$G$17</f>
        <v>0</v>
      </c>
      <c r="H54" s="122">
        <f>$H$17</f>
        <v>0</v>
      </c>
      <c r="J54" s="122">
        <f>$J$17</f>
        <v>0</v>
      </c>
      <c r="K54" s="122">
        <f>$K$17</f>
        <v>0</v>
      </c>
    </row>
    <row r="55" spans="2:11" ht="13.5">
      <c r="B55" s="22" t="str">
        <f>$B$18</f>
        <v>元号　　年６月</v>
      </c>
      <c r="C55" s="122">
        <f>$C$18</f>
        <v>0</v>
      </c>
      <c r="D55" s="122">
        <f>$D$18</f>
        <v>0</v>
      </c>
      <c r="E55" s="122">
        <f>$E$18</f>
        <v>0</v>
      </c>
      <c r="F55" s="122">
        <f>$F$18</f>
        <v>0</v>
      </c>
      <c r="G55" s="122">
        <f>$G$18</f>
        <v>0</v>
      </c>
      <c r="H55" s="122">
        <f>$H$18</f>
        <v>0</v>
      </c>
      <c r="J55" s="122">
        <f>$J$18</f>
        <v>0</v>
      </c>
      <c r="K55" s="122">
        <f>$K$18</f>
        <v>0</v>
      </c>
    </row>
    <row r="56" spans="2:11" ht="13.5">
      <c r="B56" s="22" t="str">
        <f>$B$19</f>
        <v>元号　　年７月</v>
      </c>
      <c r="C56" s="122">
        <f>$C$19</f>
        <v>0</v>
      </c>
      <c r="D56" s="122">
        <f>$D$19</f>
        <v>0</v>
      </c>
      <c r="E56" s="122">
        <f>$E$19</f>
        <v>0</v>
      </c>
      <c r="F56" s="122">
        <f>$F$19</f>
        <v>0</v>
      </c>
      <c r="G56" s="122">
        <f>$G$19</f>
        <v>0</v>
      </c>
      <c r="H56" s="122">
        <f>$H$19</f>
        <v>0</v>
      </c>
      <c r="J56" s="122">
        <f>$J$19</f>
        <v>0</v>
      </c>
      <c r="K56" s="122">
        <f>$K$19</f>
        <v>0</v>
      </c>
    </row>
    <row r="57" spans="2:11" ht="13.5">
      <c r="B57" s="22" t="str">
        <f>$B$20</f>
        <v>元号　　年８月</v>
      </c>
      <c r="C57" s="122">
        <f>$C$20</f>
        <v>0</v>
      </c>
      <c r="D57" s="122">
        <f>$D$20</f>
        <v>0</v>
      </c>
      <c r="E57" s="122">
        <f>$E$20</f>
        <v>0</v>
      </c>
      <c r="F57" s="122">
        <f>$F$20</f>
        <v>0</v>
      </c>
      <c r="G57" s="122">
        <f>$G$20</f>
        <v>0</v>
      </c>
      <c r="H57" s="122">
        <f>$H$20</f>
        <v>0</v>
      </c>
      <c r="J57" s="122">
        <f>$J$20</f>
        <v>0</v>
      </c>
      <c r="K57" s="122">
        <f>$K$20</f>
        <v>0</v>
      </c>
    </row>
    <row r="58" spans="2:11" ht="13.5">
      <c r="B58" s="22" t="str">
        <f>$B$21</f>
        <v>元号　　年９月</v>
      </c>
      <c r="C58" s="122">
        <f>$C$21</f>
        <v>0</v>
      </c>
      <c r="D58" s="122">
        <f>$D$21</f>
        <v>0</v>
      </c>
      <c r="E58" s="122">
        <f>$E$21</f>
        <v>0</v>
      </c>
      <c r="F58" s="122">
        <f>$F$21</f>
        <v>0</v>
      </c>
      <c r="G58" s="122">
        <f>$G$21</f>
        <v>0</v>
      </c>
      <c r="H58" s="122">
        <f>$H$21</f>
        <v>0</v>
      </c>
      <c r="J58" s="122">
        <f>$J$21</f>
        <v>0</v>
      </c>
      <c r="K58" s="122">
        <f>$K$21</f>
        <v>0</v>
      </c>
    </row>
    <row r="59" spans="2:11" ht="13.5">
      <c r="B59" s="22" t="str">
        <f>$B$22</f>
        <v>元号　　年10月</v>
      </c>
      <c r="C59" s="122">
        <f>$C$22</f>
        <v>0</v>
      </c>
      <c r="D59" s="122">
        <f>$D$22</f>
        <v>0</v>
      </c>
      <c r="E59" s="122">
        <f>$E$22</f>
        <v>0</v>
      </c>
      <c r="F59" s="122">
        <f>$F$22</f>
        <v>0</v>
      </c>
      <c r="G59" s="122">
        <f>$G$22</f>
        <v>0</v>
      </c>
      <c r="H59" s="122">
        <f>$H$22</f>
        <v>0</v>
      </c>
      <c r="J59" s="122">
        <f>$J$22</f>
        <v>0</v>
      </c>
      <c r="K59" s="122">
        <f>$K$22</f>
        <v>0</v>
      </c>
    </row>
    <row r="60" spans="2:11" ht="13.5">
      <c r="B60" s="22" t="str">
        <f>$B$23</f>
        <v>元号　　年11月</v>
      </c>
      <c r="C60" s="122">
        <f>$C$23</f>
        <v>0</v>
      </c>
      <c r="D60" s="122">
        <f>$D$23</f>
        <v>0</v>
      </c>
      <c r="E60" s="122">
        <f>$E$23</f>
        <v>0</v>
      </c>
      <c r="F60" s="122">
        <f>$F$23</f>
        <v>0</v>
      </c>
      <c r="G60" s="122">
        <f>$G$23</f>
        <v>0</v>
      </c>
      <c r="H60" s="122">
        <f>$H$23</f>
        <v>0</v>
      </c>
      <c r="J60" s="122">
        <f>$J$23</f>
        <v>0</v>
      </c>
      <c r="K60" s="122">
        <f>$K$23</f>
        <v>0</v>
      </c>
    </row>
    <row r="61" spans="2:11" ht="13.5">
      <c r="B61" s="22" t="str">
        <f>$B$24</f>
        <v>元号　　年12月</v>
      </c>
      <c r="C61" s="122">
        <f>$C$24</f>
        <v>0</v>
      </c>
      <c r="D61" s="122">
        <f>$D$24</f>
        <v>0</v>
      </c>
      <c r="E61" s="122">
        <f>$E$24</f>
        <v>0</v>
      </c>
      <c r="F61" s="122">
        <f>$F$24</f>
        <v>0</v>
      </c>
      <c r="G61" s="122">
        <f>$G$24</f>
        <v>0</v>
      </c>
      <c r="H61" s="122">
        <f>$H$24</f>
        <v>0</v>
      </c>
      <c r="J61" s="122">
        <f>$J$24</f>
        <v>0</v>
      </c>
      <c r="K61" s="122">
        <f>$K$24</f>
        <v>0</v>
      </c>
    </row>
    <row r="62" spans="2:11" ht="13.5">
      <c r="B62" s="22" t="str">
        <f>$B$25</f>
        <v>元号　　年１月</v>
      </c>
      <c r="C62" s="122">
        <f>$C$25</f>
        <v>0</v>
      </c>
      <c r="D62" s="122">
        <f>$D$25</f>
        <v>0</v>
      </c>
      <c r="E62" s="122">
        <f>$E$25</f>
        <v>0</v>
      </c>
      <c r="F62" s="122">
        <f>$F$25</f>
        <v>0</v>
      </c>
      <c r="G62" s="122">
        <f>$G$25</f>
        <v>0</v>
      </c>
      <c r="H62" s="122">
        <f>$H$25</f>
        <v>0</v>
      </c>
      <c r="J62" s="122">
        <f>$J$25</f>
        <v>0</v>
      </c>
      <c r="K62" s="122">
        <f>$K$25</f>
        <v>0</v>
      </c>
    </row>
    <row r="63" spans="2:11" ht="13.5">
      <c r="B63" s="22" t="str">
        <f>$B$26</f>
        <v>元号　　年２月</v>
      </c>
      <c r="C63" s="122">
        <f>$C$26</f>
        <v>0</v>
      </c>
      <c r="D63" s="122">
        <f>$D$26</f>
        <v>0</v>
      </c>
      <c r="E63" s="122">
        <f>$E$26</f>
        <v>0</v>
      </c>
      <c r="F63" s="122">
        <f>$F$26</f>
        <v>0</v>
      </c>
      <c r="G63" s="122">
        <f>$G$26</f>
        <v>0</v>
      </c>
      <c r="H63" s="122">
        <f>$H$26</f>
        <v>0</v>
      </c>
      <c r="J63" s="122">
        <f>$J$26</f>
        <v>0</v>
      </c>
      <c r="K63" s="122">
        <f>$K$26</f>
        <v>0</v>
      </c>
    </row>
    <row r="64" spans="2:11" ht="14.25" thickBot="1">
      <c r="B64" s="22" t="str">
        <f>$B$27</f>
        <v>元号　　年３月</v>
      </c>
      <c r="C64" s="123">
        <f>$C$27</f>
        <v>0</v>
      </c>
      <c r="D64" s="122">
        <f>$D$27</f>
        <v>0</v>
      </c>
      <c r="E64" s="122">
        <f>$E$27</f>
        <v>0</v>
      </c>
      <c r="F64" s="122">
        <f>$F$27</f>
        <v>0</v>
      </c>
      <c r="G64" s="122">
        <f>$G$27</f>
        <v>0</v>
      </c>
      <c r="H64" s="122">
        <f>$H$27</f>
        <v>0</v>
      </c>
      <c r="J64" s="124">
        <f>$J$27</f>
        <v>0</v>
      </c>
      <c r="K64" s="124">
        <f>$K$27</f>
        <v>0</v>
      </c>
    </row>
    <row r="65" spans="2:11" ht="14.25" thickTop="1">
      <c r="B65" s="10"/>
      <c r="C65" s="121">
        <f>$C$28</f>
        <v>0</v>
      </c>
      <c r="D65" s="121">
        <f>$D$28</f>
        <v>0</v>
      </c>
      <c r="E65" s="121">
        <f>$E$28</f>
        <v>0</v>
      </c>
      <c r="F65" s="121">
        <f>$F$28</f>
        <v>0</v>
      </c>
      <c r="G65" s="121">
        <f>$G$28</f>
        <v>0</v>
      </c>
      <c r="H65" s="121">
        <f>$H$28</f>
        <v>0</v>
      </c>
      <c r="J65" s="125">
        <f>$J$28</f>
        <v>0</v>
      </c>
      <c r="K65" s="125">
        <f>$K$28</f>
        <v>0</v>
      </c>
    </row>
    <row r="67" ht="13.5">
      <c r="B67" t="s">
        <v>12</v>
      </c>
    </row>
    <row r="68" spans="2:11" ht="14.25" thickBot="1">
      <c r="B68" s="180" t="s">
        <v>3</v>
      </c>
      <c r="C68" s="191"/>
      <c r="D68" s="191"/>
      <c r="E68" s="191"/>
      <c r="F68" s="191"/>
      <c r="G68" s="191"/>
      <c r="H68" s="181"/>
      <c r="J68" s="172" t="s">
        <v>13</v>
      </c>
      <c r="K68" s="173"/>
    </row>
    <row r="69" spans="2:11" ht="13.5">
      <c r="B69" s="184" t="s">
        <v>14</v>
      </c>
      <c r="C69" s="185"/>
      <c r="D69" s="172" t="s">
        <v>16</v>
      </c>
      <c r="E69" s="173"/>
      <c r="F69" s="62" t="s">
        <v>18</v>
      </c>
      <c r="G69" s="16" t="s">
        <v>20</v>
      </c>
      <c r="H69" s="16" t="s">
        <v>22</v>
      </c>
      <c r="I69" s="11"/>
      <c r="J69" s="18" t="s">
        <v>24</v>
      </c>
      <c r="K69" s="66" t="s">
        <v>26</v>
      </c>
    </row>
    <row r="70" spans="2:11" ht="14.25" thickBot="1">
      <c r="B70" s="186" t="s">
        <v>15</v>
      </c>
      <c r="C70" s="187"/>
      <c r="D70" s="186" t="s">
        <v>17</v>
      </c>
      <c r="E70" s="187"/>
      <c r="F70" s="61" t="s">
        <v>19</v>
      </c>
      <c r="G70" s="17" t="s">
        <v>21</v>
      </c>
      <c r="H70" s="68" t="s">
        <v>23</v>
      </c>
      <c r="I70" s="11"/>
      <c r="J70" s="19" t="s">
        <v>25</v>
      </c>
      <c r="K70" s="67" t="s">
        <v>27</v>
      </c>
    </row>
    <row r="71" spans="2:11" ht="20.25" customHeight="1" thickBot="1" thickTop="1">
      <c r="B71" s="195">
        <f>$B$34</f>
        <v>0</v>
      </c>
      <c r="C71" s="196"/>
      <c r="D71" s="195">
        <f>$D$34</f>
        <v>0</v>
      </c>
      <c r="E71" s="196"/>
      <c r="F71" s="47" t="e">
        <f>$F$34</f>
        <v>#DIV/0!</v>
      </c>
      <c r="G71" s="48">
        <f>$G$34</f>
        <v>0</v>
      </c>
      <c r="H71" s="48">
        <f>$H$34</f>
        <v>0</v>
      </c>
      <c r="J71" s="130" t="e">
        <f>$J$75</f>
        <v>#DIV/0!</v>
      </c>
      <c r="K71" s="59" t="e">
        <f>$K$75</f>
        <v>#DIV/0!</v>
      </c>
    </row>
    <row r="73" ht="13.5">
      <c r="B73" t="s">
        <v>28</v>
      </c>
    </row>
    <row r="74" spans="2:11" ht="14.25" thickBot="1">
      <c r="B74" s="182" t="s">
        <v>29</v>
      </c>
      <c r="C74" s="183"/>
      <c r="D74" s="182" t="s">
        <v>30</v>
      </c>
      <c r="E74" s="183"/>
      <c r="F74" s="20" t="s">
        <v>31</v>
      </c>
      <c r="G74" s="20" t="s">
        <v>10</v>
      </c>
      <c r="H74" s="20" t="s">
        <v>32</v>
      </c>
      <c r="I74" s="182" t="s">
        <v>33</v>
      </c>
      <c r="J74" s="183"/>
      <c r="K74" s="15" t="s">
        <v>34</v>
      </c>
    </row>
    <row r="75" spans="1:11" ht="14.25" thickTop="1">
      <c r="A75">
        <v>1</v>
      </c>
      <c r="B75" s="174">
        <f>$K$12</f>
        <v>0</v>
      </c>
      <c r="C75" s="176"/>
      <c r="D75" s="174">
        <f>$K$13</f>
        <v>0</v>
      </c>
      <c r="E75" s="176"/>
      <c r="F75" s="125">
        <f>$K$29</f>
        <v>0</v>
      </c>
      <c r="G75" s="125">
        <f>$J$28</f>
        <v>0</v>
      </c>
      <c r="H75" s="125">
        <f>$K$28</f>
        <v>0</v>
      </c>
      <c r="I75" s="14"/>
      <c r="J75" s="126" t="e">
        <f>ROUND($K$28/$D$34,4)</f>
        <v>#DIV/0!</v>
      </c>
      <c r="K75" s="121" t="e">
        <f>ROUNDDOWN($H$71*$J$75,0)</f>
        <v>#DIV/0!</v>
      </c>
    </row>
    <row r="76" spans="1:11" ht="13.5">
      <c r="A76">
        <v>2</v>
      </c>
      <c r="B76" s="180">
        <f>$M$12</f>
        <v>0</v>
      </c>
      <c r="C76" s="181"/>
      <c r="D76" s="180">
        <f>$M$13</f>
        <v>0</v>
      </c>
      <c r="E76" s="181"/>
      <c r="F76" s="122">
        <f>$M$29</f>
        <v>0</v>
      </c>
      <c r="G76" s="122">
        <f>$L$28</f>
        <v>0</v>
      </c>
      <c r="H76" s="122">
        <f>$M$28</f>
        <v>0</v>
      </c>
      <c r="I76" s="3"/>
      <c r="J76" s="127" t="e">
        <f>ROUND($M$28/$D$34,4)</f>
        <v>#DIV/0!</v>
      </c>
      <c r="K76" s="122" t="e">
        <f>ROUNDDOWN($H$71*$J$76,0)</f>
        <v>#DIV/0!</v>
      </c>
    </row>
    <row r="77" spans="1:11" ht="13.5">
      <c r="A77">
        <v>3</v>
      </c>
      <c r="B77" s="180">
        <f>$O$12</f>
        <v>0</v>
      </c>
      <c r="C77" s="181"/>
      <c r="D77" s="180">
        <f>$O$13</f>
        <v>0</v>
      </c>
      <c r="E77" s="181"/>
      <c r="F77" s="122">
        <f>$O$29</f>
        <v>0</v>
      </c>
      <c r="G77" s="122">
        <f>$N$28</f>
        <v>0</v>
      </c>
      <c r="H77" s="122">
        <f>$O$28</f>
        <v>0</v>
      </c>
      <c r="I77" s="3"/>
      <c r="J77" s="128" t="e">
        <f>ROUND($O$28/$D$34,4)</f>
        <v>#DIV/0!</v>
      </c>
      <c r="K77" s="122" t="e">
        <f>ROUNDDOWN($H$71*$J$77,0)</f>
        <v>#DIV/0!</v>
      </c>
    </row>
    <row r="78" spans="1:11" ht="13.5">
      <c r="A78">
        <v>4</v>
      </c>
      <c r="B78" s="180">
        <f>$Q$12</f>
        <v>0</v>
      </c>
      <c r="C78" s="181"/>
      <c r="D78" s="180">
        <f>$Q$13</f>
        <v>0</v>
      </c>
      <c r="E78" s="181"/>
      <c r="F78" s="122">
        <f>$Q$29</f>
        <v>0</v>
      </c>
      <c r="G78" s="122">
        <f>$P$28</f>
        <v>0</v>
      </c>
      <c r="H78" s="122">
        <f>$Q$28</f>
        <v>0</v>
      </c>
      <c r="I78" s="3"/>
      <c r="J78" s="128" t="e">
        <f>ROUND($Q$28/$D$34,4)</f>
        <v>#DIV/0!</v>
      </c>
      <c r="K78" s="122" t="e">
        <f>ROUNDDOWN($H$71*$J$78,0)</f>
        <v>#DIV/0!</v>
      </c>
    </row>
    <row r="79" spans="1:11" ht="13.5">
      <c r="A79">
        <v>5</v>
      </c>
      <c r="B79" s="180">
        <f>$S$12</f>
        <v>0</v>
      </c>
      <c r="C79" s="181"/>
      <c r="D79" s="180">
        <f>$S$13</f>
        <v>0</v>
      </c>
      <c r="E79" s="181"/>
      <c r="F79" s="122">
        <f>$S$29</f>
        <v>0</v>
      </c>
      <c r="G79" s="122">
        <f>$R$28</f>
        <v>0</v>
      </c>
      <c r="H79" s="122">
        <f>$S$28</f>
        <v>0</v>
      </c>
      <c r="I79" s="3"/>
      <c r="J79" s="128" t="e">
        <f>ROUND($S$28/$D$34,4)</f>
        <v>#DIV/0!</v>
      </c>
      <c r="K79" s="122" t="e">
        <f>ROUNDDOWN($H$71*$J$79,0)</f>
        <v>#DIV/0!</v>
      </c>
    </row>
    <row r="80" spans="1:11" ht="13.5">
      <c r="A80">
        <v>6</v>
      </c>
      <c r="B80" s="180">
        <f>$U$12</f>
        <v>0</v>
      </c>
      <c r="C80" s="181"/>
      <c r="D80" s="180">
        <f>$U$13</f>
        <v>0</v>
      </c>
      <c r="E80" s="181"/>
      <c r="F80" s="122">
        <f>$U$29</f>
        <v>0</v>
      </c>
      <c r="G80" s="122">
        <f>$T$28</f>
        <v>0</v>
      </c>
      <c r="H80" s="122">
        <f>$U$28</f>
        <v>0</v>
      </c>
      <c r="I80" s="3"/>
      <c r="J80" s="128" t="e">
        <f>ROUND($U$28/$D$34,4)</f>
        <v>#DIV/0!</v>
      </c>
      <c r="K80" s="122" t="e">
        <f>ROUNDDOWN($H$71*$J$80,0)</f>
        <v>#DIV/0!</v>
      </c>
    </row>
    <row r="81" spans="1:11" ht="13.5">
      <c r="A81">
        <v>7</v>
      </c>
      <c r="B81" s="180">
        <f>$W$12</f>
        <v>0</v>
      </c>
      <c r="C81" s="181"/>
      <c r="D81" s="180">
        <f>$W$13</f>
        <v>0</v>
      </c>
      <c r="E81" s="181"/>
      <c r="F81" s="122">
        <f>$W$29</f>
        <v>0</v>
      </c>
      <c r="G81" s="122">
        <f>$V$28</f>
        <v>0</v>
      </c>
      <c r="H81" s="122">
        <f>$W$28</f>
        <v>0</v>
      </c>
      <c r="I81" s="3"/>
      <c r="J81" s="128" t="e">
        <f>ROUND($W$28/$D$34,4)</f>
        <v>#DIV/0!</v>
      </c>
      <c r="K81" s="122" t="e">
        <f>ROUNDDOWN($H$71*$J$81,0)</f>
        <v>#DIV/0!</v>
      </c>
    </row>
    <row r="82" spans="1:11" ht="13.5">
      <c r="A82">
        <v>8</v>
      </c>
      <c r="B82" s="180">
        <f>$Y$12</f>
        <v>0</v>
      </c>
      <c r="C82" s="181"/>
      <c r="D82" s="180">
        <f>$Y$13</f>
        <v>0</v>
      </c>
      <c r="E82" s="181"/>
      <c r="F82" s="122">
        <f>$Y$29</f>
        <v>0</v>
      </c>
      <c r="G82" s="122">
        <f>$X$28</f>
        <v>0</v>
      </c>
      <c r="H82" s="122">
        <f>$Y$28</f>
        <v>0</v>
      </c>
      <c r="I82" s="3"/>
      <c r="J82" s="128" t="e">
        <f>ROUND($Y$28/$D$34,4)</f>
        <v>#DIV/0!</v>
      </c>
      <c r="K82" s="122" t="e">
        <f>ROUNDDOWN($H$71*$J$82,0)</f>
        <v>#DIV/0!</v>
      </c>
    </row>
    <row r="83" spans="1:11" ht="13.5">
      <c r="A83">
        <v>9</v>
      </c>
      <c r="B83" s="180">
        <f>$AA$12</f>
        <v>0</v>
      </c>
      <c r="C83" s="181"/>
      <c r="D83" s="180">
        <f>$AA$13</f>
        <v>0</v>
      </c>
      <c r="E83" s="181"/>
      <c r="F83" s="122">
        <f>$AA$29</f>
        <v>0</v>
      </c>
      <c r="G83" s="122">
        <f>$Z$28</f>
        <v>0</v>
      </c>
      <c r="H83" s="122">
        <f>$AA$28</f>
        <v>0</v>
      </c>
      <c r="I83" s="3"/>
      <c r="J83" s="128" t="e">
        <f>ROUND($AA$28/$D$34,4)</f>
        <v>#DIV/0!</v>
      </c>
      <c r="K83" s="122" t="e">
        <f>ROUNDDOWN($H$71*$J$83,0)</f>
        <v>#DIV/0!</v>
      </c>
    </row>
    <row r="84" spans="1:11" ht="13.5">
      <c r="A84">
        <v>10</v>
      </c>
      <c r="B84" s="180">
        <f>$AC$12</f>
        <v>0</v>
      </c>
      <c r="C84" s="181"/>
      <c r="D84" s="180">
        <f>$AC$13</f>
        <v>0</v>
      </c>
      <c r="E84" s="181"/>
      <c r="F84" s="122">
        <f>$AC$29</f>
        <v>0</v>
      </c>
      <c r="G84" s="122">
        <f>$AB$28</f>
        <v>0</v>
      </c>
      <c r="H84" s="122">
        <f>$AC$28</f>
        <v>0</v>
      </c>
      <c r="I84" s="3"/>
      <c r="J84" s="128" t="e">
        <f>ROUND($AC$28/$D$34,4)</f>
        <v>#DIV/0!</v>
      </c>
      <c r="K84" s="122" t="e">
        <f>ROUNDDOWN($H$71*$J$84,0)</f>
        <v>#DIV/0!</v>
      </c>
    </row>
    <row r="85" spans="1:11" ht="13.5">
      <c r="A85">
        <v>11</v>
      </c>
      <c r="B85" s="180">
        <f>$AE$12</f>
        <v>0</v>
      </c>
      <c r="C85" s="181"/>
      <c r="D85" s="180">
        <f>$AE$13</f>
        <v>0</v>
      </c>
      <c r="E85" s="181"/>
      <c r="F85" s="122">
        <f>$AE$29</f>
        <v>0</v>
      </c>
      <c r="G85" s="122">
        <f>$AD$28</f>
        <v>0</v>
      </c>
      <c r="H85" s="122">
        <f>$AE$28</f>
        <v>0</v>
      </c>
      <c r="I85" s="3"/>
      <c r="J85" s="128" t="e">
        <f>ROUND($AE$28/$D$34,4)</f>
        <v>#DIV/0!</v>
      </c>
      <c r="K85" s="122" t="e">
        <f>ROUNDDOWN($H$71*$J$85,0)</f>
        <v>#DIV/0!</v>
      </c>
    </row>
    <row r="86" spans="1:11" ht="13.5">
      <c r="A86">
        <v>12</v>
      </c>
      <c r="B86" s="180">
        <f>$AG$12</f>
        <v>0</v>
      </c>
      <c r="C86" s="181"/>
      <c r="D86" s="180">
        <f>$AG$13</f>
        <v>0</v>
      </c>
      <c r="E86" s="181"/>
      <c r="F86" s="122">
        <f>$AG$29</f>
        <v>0</v>
      </c>
      <c r="G86" s="122">
        <f>$AF$28</f>
        <v>0</v>
      </c>
      <c r="H86" s="122">
        <f>$AG$28</f>
        <v>0</v>
      </c>
      <c r="I86" s="3"/>
      <c r="J86" s="128" t="e">
        <f>ROUND($AG$28/$D$34,4)</f>
        <v>#DIV/0!</v>
      </c>
      <c r="K86" s="122" t="e">
        <f>ROUNDDOWN($H$71*$J$86,0)</f>
        <v>#DIV/0!</v>
      </c>
    </row>
    <row r="87" spans="1:11" ht="13.5">
      <c r="A87">
        <v>13</v>
      </c>
      <c r="B87" s="180">
        <f>$AI$12</f>
        <v>0</v>
      </c>
      <c r="C87" s="181"/>
      <c r="D87" s="180">
        <f>$AI$13</f>
        <v>0</v>
      </c>
      <c r="E87" s="181"/>
      <c r="F87" s="122">
        <f>$AI$29</f>
        <v>0</v>
      </c>
      <c r="G87" s="122">
        <f>$AH$28</f>
        <v>0</v>
      </c>
      <c r="H87" s="122">
        <f>$AI$28</f>
        <v>0</v>
      </c>
      <c r="I87" s="3"/>
      <c r="J87" s="128" t="e">
        <f>ROUND($AI$28/$D$34,4)</f>
        <v>#DIV/0!</v>
      </c>
      <c r="K87" s="122" t="e">
        <f>ROUNDDOWN($H$71*$J$87,0)</f>
        <v>#DIV/0!</v>
      </c>
    </row>
    <row r="88" spans="1:11" ht="13.5">
      <c r="A88">
        <v>14</v>
      </c>
      <c r="B88" s="180">
        <f>$AK$12</f>
        <v>0</v>
      </c>
      <c r="C88" s="181"/>
      <c r="D88" s="180">
        <f>$AK$13</f>
        <v>0</v>
      </c>
      <c r="E88" s="181"/>
      <c r="F88" s="122">
        <f>$AK$29</f>
        <v>0</v>
      </c>
      <c r="G88" s="122">
        <f>$AJ$28</f>
        <v>0</v>
      </c>
      <c r="H88" s="122">
        <f>$AK$28</f>
        <v>0</v>
      </c>
      <c r="I88" s="3"/>
      <c r="J88" s="128" t="e">
        <f>ROUND($AK$28/$D$34,4)</f>
        <v>#DIV/0!</v>
      </c>
      <c r="K88" s="122" t="e">
        <f>ROUNDDOWN($H$71*$J$88,0)</f>
        <v>#DIV/0!</v>
      </c>
    </row>
    <row r="89" spans="1:11" ht="14.25" thickBot="1">
      <c r="A89">
        <v>15</v>
      </c>
      <c r="B89" s="172">
        <f>$AM$12</f>
        <v>0</v>
      </c>
      <c r="C89" s="173"/>
      <c r="D89" s="172">
        <f>$AM$13</f>
        <v>0</v>
      </c>
      <c r="E89" s="173"/>
      <c r="F89" s="123">
        <f>$AM$29</f>
        <v>0</v>
      </c>
      <c r="G89" s="123">
        <f>$AL$28</f>
        <v>0</v>
      </c>
      <c r="H89" s="123">
        <f>$AM$28</f>
        <v>0</v>
      </c>
      <c r="I89" s="5"/>
      <c r="J89" s="129" t="e">
        <f>ROUND($AM$28/$D$34,4)</f>
        <v>#DIV/0!</v>
      </c>
      <c r="K89" s="123" t="e">
        <f>ROUNDDOWN($H$71*$J$89,0)</f>
        <v>#DIV/0!</v>
      </c>
    </row>
    <row r="90" spans="2:11" ht="14.25" thickTop="1">
      <c r="B90" s="174" t="s">
        <v>56</v>
      </c>
      <c r="C90" s="175"/>
      <c r="D90" s="175"/>
      <c r="E90" s="176"/>
      <c r="F90" s="121">
        <f>SUM($F$75:$F$89)</f>
        <v>0</v>
      </c>
      <c r="G90" s="121">
        <f>SUM($G$75:$G$89)</f>
        <v>0</v>
      </c>
      <c r="H90" s="121">
        <f>SUM($H$75:$H$89)</f>
        <v>0</v>
      </c>
      <c r="I90" s="14"/>
      <c r="J90" s="64" t="e">
        <f>SUM($J$75:$J$89)</f>
        <v>#DIV/0!</v>
      </c>
      <c r="K90" s="121" t="e">
        <f>SUM($K$75:$K$89)</f>
        <v>#DIV/0!</v>
      </c>
    </row>
    <row r="92" spans="2:11" ht="13.5">
      <c r="B92" s="5"/>
      <c r="C92" s="6"/>
      <c r="D92" s="6"/>
      <c r="E92" s="6"/>
      <c r="F92" s="6"/>
      <c r="G92" s="6"/>
      <c r="H92" s="6"/>
      <c r="I92" s="6"/>
      <c r="J92" s="6"/>
      <c r="K92" s="7"/>
    </row>
    <row r="93" spans="2:11" ht="13.5">
      <c r="B93" s="12" t="s">
        <v>36</v>
      </c>
      <c r="C93" s="11"/>
      <c r="D93" s="11"/>
      <c r="E93" s="11"/>
      <c r="F93" s="11"/>
      <c r="G93" s="11"/>
      <c r="H93" s="11"/>
      <c r="I93" s="11"/>
      <c r="J93" s="11"/>
      <c r="K93" s="13"/>
    </row>
    <row r="94" spans="2:11" ht="13.5">
      <c r="B94" s="12"/>
      <c r="C94" s="11"/>
      <c r="D94" s="11"/>
      <c r="E94" s="11"/>
      <c r="F94" s="11"/>
      <c r="G94" s="11"/>
      <c r="H94" s="11"/>
      <c r="I94" s="11"/>
      <c r="J94" s="11"/>
      <c r="K94" s="13"/>
    </row>
    <row r="95" spans="2:11" ht="13.5" customHeight="1">
      <c r="B95" s="177" t="s">
        <v>99</v>
      </c>
      <c r="C95" s="178"/>
      <c r="D95" s="178"/>
      <c r="E95" s="178"/>
      <c r="F95" s="178"/>
      <c r="G95" s="178"/>
      <c r="H95" s="178"/>
      <c r="I95" s="178"/>
      <c r="J95" s="178"/>
      <c r="K95" s="179"/>
    </row>
    <row r="96" spans="2:11" ht="13.5">
      <c r="B96" s="177"/>
      <c r="C96" s="178"/>
      <c r="D96" s="178"/>
      <c r="E96" s="178"/>
      <c r="F96" s="178"/>
      <c r="G96" s="178"/>
      <c r="H96" s="178"/>
      <c r="I96" s="178"/>
      <c r="J96" s="178"/>
      <c r="K96" s="179"/>
    </row>
    <row r="97" spans="2:11" ht="13.5">
      <c r="B97" s="12" t="s">
        <v>37</v>
      </c>
      <c r="C97" s="11"/>
      <c r="D97" s="11"/>
      <c r="E97" s="11"/>
      <c r="F97" s="11"/>
      <c r="G97" s="11"/>
      <c r="H97" s="11"/>
      <c r="I97" s="11"/>
      <c r="J97" s="11"/>
      <c r="K97" s="13"/>
    </row>
    <row r="98" spans="2:11" ht="13.5">
      <c r="B98" s="12"/>
      <c r="C98" s="11"/>
      <c r="D98" s="11"/>
      <c r="E98" s="11"/>
      <c r="F98" s="11"/>
      <c r="G98" s="11"/>
      <c r="H98" s="11"/>
      <c r="I98" s="11"/>
      <c r="J98" s="11"/>
      <c r="K98" s="13"/>
    </row>
    <row r="99" spans="2:11" ht="13.5">
      <c r="B99" s="12" t="s">
        <v>68</v>
      </c>
      <c r="C99" s="11"/>
      <c r="D99" s="11"/>
      <c r="E99" s="11"/>
      <c r="F99" s="11"/>
      <c r="G99" s="11"/>
      <c r="H99" s="11"/>
      <c r="I99" s="11"/>
      <c r="J99" s="11"/>
      <c r="K99" s="13"/>
    </row>
    <row r="100" spans="2:11" ht="13.5">
      <c r="B100" s="12" t="s">
        <v>37</v>
      </c>
      <c r="C100" s="11"/>
      <c r="D100" s="11"/>
      <c r="E100" s="11"/>
      <c r="F100" s="11"/>
      <c r="G100" s="11"/>
      <c r="H100" s="11"/>
      <c r="I100" s="11"/>
      <c r="J100" s="11"/>
      <c r="K100" s="13"/>
    </row>
    <row r="101" spans="2:11" ht="13.5">
      <c r="B101" s="12"/>
      <c r="C101" s="11"/>
      <c r="D101" s="11"/>
      <c r="E101" s="11"/>
      <c r="F101" s="11"/>
      <c r="G101" s="11"/>
      <c r="H101" s="11"/>
      <c r="I101" s="11"/>
      <c r="J101" s="11"/>
      <c r="K101" s="13"/>
    </row>
    <row r="102" spans="2:11" ht="13.5">
      <c r="B102" s="12" t="s">
        <v>67</v>
      </c>
      <c r="C102" s="11"/>
      <c r="D102" s="11"/>
      <c r="E102" s="11"/>
      <c r="F102" s="11"/>
      <c r="G102" s="11"/>
      <c r="H102" s="11"/>
      <c r="I102" s="11"/>
      <c r="J102" s="11"/>
      <c r="K102" s="13"/>
    </row>
    <row r="103" spans="2:11" ht="13.5">
      <c r="B103" s="12" t="s">
        <v>38</v>
      </c>
      <c r="C103" s="11"/>
      <c r="D103" s="11"/>
      <c r="E103" s="11"/>
      <c r="F103" s="11"/>
      <c r="G103" s="11"/>
      <c r="H103" s="11"/>
      <c r="I103" s="11"/>
      <c r="J103" s="11"/>
      <c r="K103" s="13"/>
    </row>
    <row r="104" spans="2:11" ht="13.5">
      <c r="B104" s="8"/>
      <c r="C104" s="23"/>
      <c r="D104" s="23"/>
      <c r="E104" s="23"/>
      <c r="F104" s="23"/>
      <c r="G104" s="23"/>
      <c r="H104" s="23"/>
      <c r="I104" s="23"/>
      <c r="J104" s="23"/>
      <c r="K104" s="9"/>
    </row>
    <row r="106" ht="13.5">
      <c r="B106" t="s">
        <v>39</v>
      </c>
    </row>
    <row r="107" spans="1:11" ht="17.25">
      <c r="A107" s="194" t="str">
        <f>$A$37</f>
        <v>社会福祉法人による利用者負担軽減事業費市町村別明細書</v>
      </c>
      <c r="B107" s="194"/>
      <c r="C107" s="194"/>
      <c r="D107" s="194"/>
      <c r="E107" s="194"/>
      <c r="F107" s="194"/>
      <c r="G107" s="194"/>
      <c r="H107" s="194"/>
      <c r="I107" s="194"/>
      <c r="J107" s="194"/>
      <c r="K107" s="194"/>
    </row>
    <row r="111" spans="1:11" ht="17.25">
      <c r="A111" s="194" t="str">
        <f>$A$4</f>
        <v>元号　　年３月　～　元号　　年２月分</v>
      </c>
      <c r="B111" s="194"/>
      <c r="C111" s="194"/>
      <c r="D111" s="194"/>
      <c r="E111" s="194"/>
      <c r="F111" s="194"/>
      <c r="G111" s="194"/>
      <c r="H111" s="194"/>
      <c r="I111" s="194"/>
      <c r="J111" s="194"/>
      <c r="K111" s="194"/>
    </row>
    <row r="113" spans="1:4" ht="13.5">
      <c r="A113" s="3" t="s">
        <v>35</v>
      </c>
      <c r="B113" s="4"/>
      <c r="C113" s="192">
        <f>$M$12</f>
        <v>0</v>
      </c>
      <c r="D113" s="193"/>
    </row>
    <row r="114" spans="1:4" ht="13.5">
      <c r="A114" s="3" t="s">
        <v>0</v>
      </c>
      <c r="B114" s="4"/>
      <c r="C114" s="192">
        <f>$M$13</f>
        <v>0</v>
      </c>
      <c r="D114" s="193"/>
    </row>
    <row r="116" spans="2:11" ht="17.25">
      <c r="B116" s="21" t="str">
        <f>$B$9</f>
        <v>サービス種類：（居宅・地域密着ｻｰﾋﾞｽ名）</v>
      </c>
      <c r="C116" s="21"/>
      <c r="D116" s="21"/>
      <c r="H116" s="3" t="s">
        <v>57</v>
      </c>
      <c r="I116" s="4"/>
      <c r="J116" s="192">
        <f>$C$6</f>
        <v>0</v>
      </c>
      <c r="K116" s="193"/>
    </row>
    <row r="117" spans="8:11" ht="17.25" customHeight="1">
      <c r="H117" s="3" t="s">
        <v>58</v>
      </c>
      <c r="I117" s="4"/>
      <c r="J117" s="192">
        <f>$C$7</f>
        <v>0</v>
      </c>
      <c r="K117" s="193"/>
    </row>
    <row r="119" ht="13.5">
      <c r="B119" t="s">
        <v>1</v>
      </c>
    </row>
    <row r="120" spans="2:11" ht="13.5">
      <c r="B120" s="1"/>
      <c r="C120" s="180" t="s">
        <v>3</v>
      </c>
      <c r="D120" s="191"/>
      <c r="E120" s="191"/>
      <c r="F120" s="191"/>
      <c r="G120" s="191"/>
      <c r="H120" s="181"/>
      <c r="J120" s="180" t="s">
        <v>9</v>
      </c>
      <c r="K120" s="181"/>
    </row>
    <row r="121" spans="2:11" ht="13.5">
      <c r="B121" s="61" t="s">
        <v>2</v>
      </c>
      <c r="C121" s="190" t="s">
        <v>4</v>
      </c>
      <c r="D121" s="5" t="s">
        <v>5</v>
      </c>
      <c r="E121" s="6"/>
      <c r="F121" s="7"/>
      <c r="G121" s="190" t="s">
        <v>10</v>
      </c>
      <c r="H121" s="190" t="s">
        <v>8</v>
      </c>
      <c r="J121" s="190" t="s">
        <v>10</v>
      </c>
      <c r="K121" s="190" t="s">
        <v>11</v>
      </c>
    </row>
    <row r="122" spans="2:11" ht="14.25" thickBot="1">
      <c r="B122" s="2"/>
      <c r="C122" s="150"/>
      <c r="D122" s="12"/>
      <c r="E122" s="1" t="s">
        <v>6</v>
      </c>
      <c r="F122" s="1" t="s">
        <v>7</v>
      </c>
      <c r="G122" s="150"/>
      <c r="H122" s="150"/>
      <c r="J122" s="150"/>
      <c r="K122" s="150"/>
    </row>
    <row r="123" spans="2:11" ht="14.25" thickTop="1">
      <c r="B123" s="65" t="str">
        <f>$B$16</f>
        <v>元号　　年４月</v>
      </c>
      <c r="C123" s="44">
        <f>$C$16</f>
        <v>0</v>
      </c>
      <c r="D123" s="44">
        <f>$D$16</f>
        <v>0</v>
      </c>
      <c r="E123" s="44">
        <f>$E$16</f>
        <v>0</v>
      </c>
      <c r="F123" s="44">
        <f>$F$16</f>
        <v>0</v>
      </c>
      <c r="G123" s="44">
        <f>$G$16</f>
        <v>0</v>
      </c>
      <c r="H123" s="44">
        <f>$H$16</f>
        <v>0</v>
      </c>
      <c r="J123" s="44">
        <f>$L$16</f>
        <v>0</v>
      </c>
      <c r="K123" s="44">
        <f>$M$16</f>
        <v>0</v>
      </c>
    </row>
    <row r="124" spans="2:11" ht="13.5">
      <c r="B124" s="22" t="str">
        <f>$B$17</f>
        <v>元号　　年５月</v>
      </c>
      <c r="C124" s="42">
        <f>$C$17</f>
        <v>0</v>
      </c>
      <c r="D124" s="42">
        <f>$D$17</f>
        <v>0</v>
      </c>
      <c r="E124" s="42">
        <f>$E$17</f>
        <v>0</v>
      </c>
      <c r="F124" s="42">
        <f>$F$17</f>
        <v>0</v>
      </c>
      <c r="G124" s="42">
        <f>$G$17</f>
        <v>0</v>
      </c>
      <c r="H124" s="42">
        <f>$H$17</f>
        <v>0</v>
      </c>
      <c r="J124" s="42">
        <f>$L$17</f>
        <v>0</v>
      </c>
      <c r="K124" s="42">
        <f>$M$17</f>
        <v>0</v>
      </c>
    </row>
    <row r="125" spans="2:11" ht="13.5">
      <c r="B125" s="22" t="str">
        <f>$B$18</f>
        <v>元号　　年６月</v>
      </c>
      <c r="C125" s="42">
        <f>$C$18</f>
        <v>0</v>
      </c>
      <c r="D125" s="42">
        <f>$D$18</f>
        <v>0</v>
      </c>
      <c r="E125" s="42">
        <f>$E$18</f>
        <v>0</v>
      </c>
      <c r="F125" s="42">
        <f>$F$18</f>
        <v>0</v>
      </c>
      <c r="G125" s="42">
        <f>$G$18</f>
        <v>0</v>
      </c>
      <c r="H125" s="42">
        <f>$H$18</f>
        <v>0</v>
      </c>
      <c r="J125" s="42">
        <f>$L$18</f>
        <v>0</v>
      </c>
      <c r="K125" s="42">
        <f>$M$18</f>
        <v>0</v>
      </c>
    </row>
    <row r="126" spans="2:11" ht="13.5">
      <c r="B126" s="22" t="str">
        <f>$B$19</f>
        <v>元号　　年７月</v>
      </c>
      <c r="C126" s="42">
        <f>$C$19</f>
        <v>0</v>
      </c>
      <c r="D126" s="42">
        <f>$D$19</f>
        <v>0</v>
      </c>
      <c r="E126" s="42">
        <f>$E$19</f>
        <v>0</v>
      </c>
      <c r="F126" s="42">
        <f>$F$19</f>
        <v>0</v>
      </c>
      <c r="G126" s="42">
        <f>$G$19</f>
        <v>0</v>
      </c>
      <c r="H126" s="42">
        <f>$H$19</f>
        <v>0</v>
      </c>
      <c r="J126" s="42">
        <f>$L$19</f>
        <v>0</v>
      </c>
      <c r="K126" s="42">
        <f>$M$19</f>
        <v>0</v>
      </c>
    </row>
    <row r="127" spans="2:11" ht="13.5">
      <c r="B127" s="22" t="str">
        <f>$B$20</f>
        <v>元号　　年８月</v>
      </c>
      <c r="C127" s="42">
        <f>$C$20</f>
        <v>0</v>
      </c>
      <c r="D127" s="42">
        <f>$D$20</f>
        <v>0</v>
      </c>
      <c r="E127" s="42">
        <f>$E$20</f>
        <v>0</v>
      </c>
      <c r="F127" s="42">
        <f>$F$20</f>
        <v>0</v>
      </c>
      <c r="G127" s="42">
        <f>$G$20</f>
        <v>0</v>
      </c>
      <c r="H127" s="42">
        <f>$H$20</f>
        <v>0</v>
      </c>
      <c r="J127" s="42">
        <f>$L$20</f>
        <v>0</v>
      </c>
      <c r="K127" s="42">
        <f>$M$20</f>
        <v>0</v>
      </c>
    </row>
    <row r="128" spans="2:11" ht="13.5">
      <c r="B128" s="22" t="str">
        <f>$B$21</f>
        <v>元号　　年９月</v>
      </c>
      <c r="C128" s="42">
        <f>$C$21</f>
        <v>0</v>
      </c>
      <c r="D128" s="42">
        <f>$D$21</f>
        <v>0</v>
      </c>
      <c r="E128" s="42">
        <f>$E$21</f>
        <v>0</v>
      </c>
      <c r="F128" s="42">
        <f>$F$21</f>
        <v>0</v>
      </c>
      <c r="G128" s="42">
        <f>$G$21</f>
        <v>0</v>
      </c>
      <c r="H128" s="42">
        <f>$H$21</f>
        <v>0</v>
      </c>
      <c r="J128" s="42">
        <f>$L$21</f>
        <v>0</v>
      </c>
      <c r="K128" s="42">
        <f>$M$21</f>
        <v>0</v>
      </c>
    </row>
    <row r="129" spans="2:11" ht="13.5">
      <c r="B129" s="22" t="str">
        <f>$B$22</f>
        <v>元号　　年10月</v>
      </c>
      <c r="C129" s="42">
        <f>$C$22</f>
        <v>0</v>
      </c>
      <c r="D129" s="42">
        <f>$D$22</f>
        <v>0</v>
      </c>
      <c r="E129" s="42">
        <f>$E$22</f>
        <v>0</v>
      </c>
      <c r="F129" s="42">
        <f>$F$22</f>
        <v>0</v>
      </c>
      <c r="G129" s="42">
        <f>$G$22</f>
        <v>0</v>
      </c>
      <c r="H129" s="42">
        <f>$H$22</f>
        <v>0</v>
      </c>
      <c r="J129" s="42">
        <f>$L$22</f>
        <v>0</v>
      </c>
      <c r="K129" s="42">
        <f>$M$22</f>
        <v>0</v>
      </c>
    </row>
    <row r="130" spans="2:11" ht="13.5">
      <c r="B130" s="22" t="str">
        <f>$B$23</f>
        <v>元号　　年11月</v>
      </c>
      <c r="C130" s="42">
        <f>$C$23</f>
        <v>0</v>
      </c>
      <c r="D130" s="42">
        <f>$D$23</f>
        <v>0</v>
      </c>
      <c r="E130" s="42">
        <f>$E$23</f>
        <v>0</v>
      </c>
      <c r="F130" s="42">
        <f>$F$23</f>
        <v>0</v>
      </c>
      <c r="G130" s="42">
        <f>$G$23</f>
        <v>0</v>
      </c>
      <c r="H130" s="42">
        <f>$H$23</f>
        <v>0</v>
      </c>
      <c r="J130" s="42">
        <f>$L$23</f>
        <v>0</v>
      </c>
      <c r="K130" s="42">
        <f>$M$23</f>
        <v>0</v>
      </c>
    </row>
    <row r="131" spans="2:11" ht="13.5">
      <c r="B131" s="22" t="str">
        <f>$B$24</f>
        <v>元号　　年12月</v>
      </c>
      <c r="C131" s="42">
        <f>$C$24</f>
        <v>0</v>
      </c>
      <c r="D131" s="42">
        <f>$D$24</f>
        <v>0</v>
      </c>
      <c r="E131" s="42">
        <f>$E$24</f>
        <v>0</v>
      </c>
      <c r="F131" s="42">
        <f>$F$24</f>
        <v>0</v>
      </c>
      <c r="G131" s="42">
        <f>$G$24</f>
        <v>0</v>
      </c>
      <c r="H131" s="42">
        <f>$H$24</f>
        <v>0</v>
      </c>
      <c r="J131" s="42">
        <f>$L$24</f>
        <v>0</v>
      </c>
      <c r="K131" s="42">
        <f>$M$24</f>
        <v>0</v>
      </c>
    </row>
    <row r="132" spans="2:11" ht="13.5">
      <c r="B132" s="22" t="str">
        <f>$B$25</f>
        <v>元号　　年１月</v>
      </c>
      <c r="C132" s="42">
        <f>$C$25</f>
        <v>0</v>
      </c>
      <c r="D132" s="42">
        <f>$D$25</f>
        <v>0</v>
      </c>
      <c r="E132" s="42">
        <f>$E$25</f>
        <v>0</v>
      </c>
      <c r="F132" s="42">
        <f>$F$25</f>
        <v>0</v>
      </c>
      <c r="G132" s="42">
        <f>$G$25</f>
        <v>0</v>
      </c>
      <c r="H132" s="42">
        <f>$H$25</f>
        <v>0</v>
      </c>
      <c r="J132" s="42">
        <f>$L$25</f>
        <v>0</v>
      </c>
      <c r="K132" s="42">
        <f>$M$25</f>
        <v>0</v>
      </c>
    </row>
    <row r="133" spans="2:11" ht="13.5">
      <c r="B133" s="22" t="str">
        <f>$B$26</f>
        <v>元号　　年２月</v>
      </c>
      <c r="C133" s="42">
        <f>$C$26</f>
        <v>0</v>
      </c>
      <c r="D133" s="42">
        <f>$D$26</f>
        <v>0</v>
      </c>
      <c r="E133" s="42">
        <f>$E$26</f>
        <v>0</v>
      </c>
      <c r="F133" s="42">
        <f>$F$26</f>
        <v>0</v>
      </c>
      <c r="G133" s="42">
        <f>$G$26</f>
        <v>0</v>
      </c>
      <c r="H133" s="42">
        <f>$H$26</f>
        <v>0</v>
      </c>
      <c r="J133" s="42">
        <f>$L$26</f>
        <v>0</v>
      </c>
      <c r="K133" s="42">
        <f>$M$26</f>
        <v>0</v>
      </c>
    </row>
    <row r="134" spans="2:11" ht="14.25" thickBot="1">
      <c r="B134" s="22" t="str">
        <f>$B$27</f>
        <v>元号　　年３月</v>
      </c>
      <c r="C134" s="43">
        <f>$C$27</f>
        <v>0</v>
      </c>
      <c r="D134" s="42">
        <f>$D$27</f>
        <v>0</v>
      </c>
      <c r="E134" s="42">
        <f>$E$27</f>
        <v>0</v>
      </c>
      <c r="F134" s="42">
        <f>$F$27</f>
        <v>0</v>
      </c>
      <c r="G134" s="42">
        <f>$G$27</f>
        <v>0</v>
      </c>
      <c r="H134" s="42">
        <f>$H$27</f>
        <v>0</v>
      </c>
      <c r="J134" s="58">
        <f>$L$27</f>
        <v>0</v>
      </c>
      <c r="K134" s="58">
        <f>$M$27</f>
        <v>0</v>
      </c>
    </row>
    <row r="135" spans="2:11" ht="14.25" thickTop="1">
      <c r="B135" s="10"/>
      <c r="C135" s="44">
        <f>$C$28</f>
        <v>0</v>
      </c>
      <c r="D135" s="44">
        <f>$D$28</f>
        <v>0</v>
      </c>
      <c r="E135" s="44">
        <f>$E$28</f>
        <v>0</v>
      </c>
      <c r="F135" s="44">
        <f>$F$28</f>
        <v>0</v>
      </c>
      <c r="G135" s="44">
        <f>$G$28</f>
        <v>0</v>
      </c>
      <c r="H135" s="44">
        <f>$H$28</f>
        <v>0</v>
      </c>
      <c r="J135" s="54">
        <f>$L$28</f>
        <v>0</v>
      </c>
      <c r="K135" s="54">
        <f>$M$28</f>
        <v>0</v>
      </c>
    </row>
    <row r="137" ht="13.5">
      <c r="B137" t="s">
        <v>12</v>
      </c>
    </row>
    <row r="138" spans="2:11" ht="14.25" thickBot="1">
      <c r="B138" s="180" t="s">
        <v>3</v>
      </c>
      <c r="C138" s="191"/>
      <c r="D138" s="191"/>
      <c r="E138" s="191"/>
      <c r="F138" s="191"/>
      <c r="G138" s="191"/>
      <c r="H138" s="181"/>
      <c r="J138" s="172" t="s">
        <v>13</v>
      </c>
      <c r="K138" s="173"/>
    </row>
    <row r="139" spans="2:11" ht="13.5">
      <c r="B139" s="184" t="s">
        <v>14</v>
      </c>
      <c r="C139" s="185"/>
      <c r="D139" s="172" t="s">
        <v>16</v>
      </c>
      <c r="E139" s="173"/>
      <c r="F139" s="62" t="s">
        <v>18</v>
      </c>
      <c r="G139" s="16" t="s">
        <v>20</v>
      </c>
      <c r="H139" s="16" t="s">
        <v>22</v>
      </c>
      <c r="I139" s="11"/>
      <c r="J139" s="18" t="s">
        <v>24</v>
      </c>
      <c r="K139" s="66" t="s">
        <v>26</v>
      </c>
    </row>
    <row r="140" spans="2:11" ht="14.25" thickBot="1">
      <c r="B140" s="186" t="s">
        <v>15</v>
      </c>
      <c r="C140" s="187"/>
      <c r="D140" s="186" t="s">
        <v>17</v>
      </c>
      <c r="E140" s="187"/>
      <c r="F140" s="61" t="s">
        <v>19</v>
      </c>
      <c r="G140" s="17" t="s">
        <v>21</v>
      </c>
      <c r="H140" s="68" t="s">
        <v>23</v>
      </c>
      <c r="I140" s="11"/>
      <c r="J140" s="19" t="s">
        <v>25</v>
      </c>
      <c r="K140" s="67" t="s">
        <v>27</v>
      </c>
    </row>
    <row r="141" spans="2:11" ht="20.25" customHeight="1" thickBot="1" thickTop="1">
      <c r="B141" s="188">
        <f>$B$34</f>
        <v>0</v>
      </c>
      <c r="C141" s="189"/>
      <c r="D141" s="188">
        <f>$D$34</f>
        <v>0</v>
      </c>
      <c r="E141" s="189"/>
      <c r="F141" s="47" t="e">
        <f>$F$34</f>
        <v>#DIV/0!</v>
      </c>
      <c r="G141" s="48">
        <f>$G$34</f>
        <v>0</v>
      </c>
      <c r="H141" s="48">
        <f>$H$34</f>
        <v>0</v>
      </c>
      <c r="J141" s="49" t="e">
        <f>$J$76</f>
        <v>#DIV/0!</v>
      </c>
      <c r="K141" s="59" t="e">
        <f>$K$76</f>
        <v>#DIV/0!</v>
      </c>
    </row>
    <row r="143" ht="13.5">
      <c r="B143" t="s">
        <v>28</v>
      </c>
    </row>
    <row r="144" spans="2:11" ht="14.25" thickBot="1">
      <c r="B144" s="182" t="s">
        <v>29</v>
      </c>
      <c r="C144" s="183"/>
      <c r="D144" s="182" t="s">
        <v>30</v>
      </c>
      <c r="E144" s="183"/>
      <c r="F144" s="20" t="s">
        <v>31</v>
      </c>
      <c r="G144" s="20" t="s">
        <v>10</v>
      </c>
      <c r="H144" s="20" t="s">
        <v>32</v>
      </c>
      <c r="I144" s="182" t="s">
        <v>33</v>
      </c>
      <c r="J144" s="183"/>
      <c r="K144" s="15" t="s">
        <v>34</v>
      </c>
    </row>
    <row r="145" spans="1:11" ht="14.25" thickTop="1">
      <c r="A145">
        <v>1</v>
      </c>
      <c r="B145" s="174">
        <f>$K$12</f>
        <v>0</v>
      </c>
      <c r="C145" s="176"/>
      <c r="D145" s="174">
        <f>$K$13</f>
        <v>0</v>
      </c>
      <c r="E145" s="176"/>
      <c r="F145" s="54">
        <f>$K$29</f>
        <v>0</v>
      </c>
      <c r="G145" s="54">
        <f>$J$28</f>
        <v>0</v>
      </c>
      <c r="H145" s="54">
        <f>$K$28</f>
        <v>0</v>
      </c>
      <c r="I145" s="14"/>
      <c r="J145" s="55" t="e">
        <f>ROUND($K$28/$D$34,4)</f>
        <v>#DIV/0!</v>
      </c>
      <c r="K145" s="44" t="e">
        <f>ROUNDDOWN($H$71*$J$75,0)</f>
        <v>#DIV/0!</v>
      </c>
    </row>
    <row r="146" spans="1:11" ht="13.5">
      <c r="A146">
        <v>2</v>
      </c>
      <c r="B146" s="180">
        <f>$M$12</f>
        <v>0</v>
      </c>
      <c r="C146" s="181"/>
      <c r="D146" s="180">
        <f>$M$13</f>
        <v>0</v>
      </c>
      <c r="E146" s="181"/>
      <c r="F146" s="42">
        <f>$M$29</f>
        <v>0</v>
      </c>
      <c r="G146" s="42">
        <f>$L$28</f>
        <v>0</v>
      </c>
      <c r="H146" s="42">
        <f>$M$28</f>
        <v>0</v>
      </c>
      <c r="I146" s="3"/>
      <c r="J146" s="56" t="e">
        <f>ROUND($M$28/$D$34,4)</f>
        <v>#DIV/0!</v>
      </c>
      <c r="K146" s="42" t="e">
        <f>ROUNDDOWN($H$71*$J$76,0)</f>
        <v>#DIV/0!</v>
      </c>
    </row>
    <row r="147" spans="1:11" ht="13.5">
      <c r="A147">
        <v>3</v>
      </c>
      <c r="B147" s="180">
        <f>$O$12</f>
        <v>0</v>
      </c>
      <c r="C147" s="181"/>
      <c r="D147" s="180">
        <f>$O$13</f>
        <v>0</v>
      </c>
      <c r="E147" s="181"/>
      <c r="F147" s="42">
        <f>$O$29</f>
        <v>0</v>
      </c>
      <c r="G147" s="42">
        <f>$N$28</f>
        <v>0</v>
      </c>
      <c r="H147" s="42">
        <f>$O$28</f>
        <v>0</v>
      </c>
      <c r="I147" s="3"/>
      <c r="J147" s="57" t="e">
        <f>ROUND($O$28/$D$34,4)</f>
        <v>#DIV/0!</v>
      </c>
      <c r="K147" s="42" t="e">
        <f>ROUNDDOWN($H$71*$J$77,0)</f>
        <v>#DIV/0!</v>
      </c>
    </row>
    <row r="148" spans="1:11" ht="13.5">
      <c r="A148">
        <v>4</v>
      </c>
      <c r="B148" s="180">
        <f>$Q$12</f>
        <v>0</v>
      </c>
      <c r="C148" s="181"/>
      <c r="D148" s="180">
        <f>$Q$13</f>
        <v>0</v>
      </c>
      <c r="E148" s="181"/>
      <c r="F148" s="42">
        <f>$Q$29</f>
        <v>0</v>
      </c>
      <c r="G148" s="42">
        <f>$P$28</f>
        <v>0</v>
      </c>
      <c r="H148" s="42">
        <f>$Q$28</f>
        <v>0</v>
      </c>
      <c r="I148" s="3"/>
      <c r="J148" s="57" t="e">
        <f>ROUND($Q$28/$D$34,4)</f>
        <v>#DIV/0!</v>
      </c>
      <c r="K148" s="42" t="e">
        <f>ROUNDDOWN($H$71*$J$78,0)</f>
        <v>#DIV/0!</v>
      </c>
    </row>
    <row r="149" spans="1:11" ht="13.5">
      <c r="A149">
        <v>5</v>
      </c>
      <c r="B149" s="180">
        <f>$S$12</f>
        <v>0</v>
      </c>
      <c r="C149" s="181"/>
      <c r="D149" s="180">
        <f>$S$13</f>
        <v>0</v>
      </c>
      <c r="E149" s="181"/>
      <c r="F149" s="42">
        <f>$S$29</f>
        <v>0</v>
      </c>
      <c r="G149" s="42">
        <f>$R$28</f>
        <v>0</v>
      </c>
      <c r="H149" s="42">
        <f>$S$28</f>
        <v>0</v>
      </c>
      <c r="I149" s="3"/>
      <c r="J149" s="57" t="e">
        <f>ROUND($S$28/$D$34,4)</f>
        <v>#DIV/0!</v>
      </c>
      <c r="K149" s="42" t="e">
        <f>ROUNDDOWN($H$71*$J$79,0)</f>
        <v>#DIV/0!</v>
      </c>
    </row>
    <row r="150" spans="1:11" ht="13.5">
      <c r="A150">
        <v>6</v>
      </c>
      <c r="B150" s="180">
        <f>$U$12</f>
        <v>0</v>
      </c>
      <c r="C150" s="181"/>
      <c r="D150" s="180">
        <f>$U$13</f>
        <v>0</v>
      </c>
      <c r="E150" s="181"/>
      <c r="F150" s="42">
        <f>$U$29</f>
        <v>0</v>
      </c>
      <c r="G150" s="42">
        <f>$T$28</f>
        <v>0</v>
      </c>
      <c r="H150" s="42">
        <f>$U$28</f>
        <v>0</v>
      </c>
      <c r="I150" s="3"/>
      <c r="J150" s="57" t="e">
        <f>ROUND($U$28/$D$34,4)</f>
        <v>#DIV/0!</v>
      </c>
      <c r="K150" s="42" t="e">
        <f>ROUNDDOWN($H$71*$J$80,0)</f>
        <v>#DIV/0!</v>
      </c>
    </row>
    <row r="151" spans="1:11" ht="13.5">
      <c r="A151">
        <v>7</v>
      </c>
      <c r="B151" s="180">
        <f>$W$12</f>
        <v>0</v>
      </c>
      <c r="C151" s="181"/>
      <c r="D151" s="180">
        <f>$W$13</f>
        <v>0</v>
      </c>
      <c r="E151" s="181"/>
      <c r="F151" s="42">
        <f>$W$29</f>
        <v>0</v>
      </c>
      <c r="G151" s="42">
        <f>$V$28</f>
        <v>0</v>
      </c>
      <c r="H151" s="42">
        <f>$W$28</f>
        <v>0</v>
      </c>
      <c r="I151" s="3"/>
      <c r="J151" s="57" t="e">
        <f>ROUND($W$28/$D$34,4)</f>
        <v>#DIV/0!</v>
      </c>
      <c r="K151" s="42" t="e">
        <f>ROUNDDOWN($H$71*$J$81,0)</f>
        <v>#DIV/0!</v>
      </c>
    </row>
    <row r="152" spans="1:11" ht="13.5">
      <c r="A152">
        <v>8</v>
      </c>
      <c r="B152" s="180">
        <f>$Y$12</f>
        <v>0</v>
      </c>
      <c r="C152" s="181"/>
      <c r="D152" s="180">
        <f>$Y$13</f>
        <v>0</v>
      </c>
      <c r="E152" s="181"/>
      <c r="F152" s="42">
        <f>$Y$29</f>
        <v>0</v>
      </c>
      <c r="G152" s="42">
        <f>$X$28</f>
        <v>0</v>
      </c>
      <c r="H152" s="42">
        <f>$Y$28</f>
        <v>0</v>
      </c>
      <c r="I152" s="3"/>
      <c r="J152" s="57" t="e">
        <f>ROUND($Y$28/$D$34,4)</f>
        <v>#DIV/0!</v>
      </c>
      <c r="K152" s="42" t="e">
        <f>ROUNDDOWN($H$71*$J$82,0)</f>
        <v>#DIV/0!</v>
      </c>
    </row>
    <row r="153" spans="1:11" ht="13.5">
      <c r="A153">
        <v>9</v>
      </c>
      <c r="B153" s="180">
        <f>$AA$12</f>
        <v>0</v>
      </c>
      <c r="C153" s="181"/>
      <c r="D153" s="180">
        <f>$AA$13</f>
        <v>0</v>
      </c>
      <c r="E153" s="181"/>
      <c r="F153" s="42">
        <f>$AA$29</f>
        <v>0</v>
      </c>
      <c r="G153" s="42">
        <f>$Z$28</f>
        <v>0</v>
      </c>
      <c r="H153" s="42">
        <f>$AA$28</f>
        <v>0</v>
      </c>
      <c r="I153" s="3"/>
      <c r="J153" s="57" t="e">
        <f>ROUND($AA$28/$D$34,4)</f>
        <v>#DIV/0!</v>
      </c>
      <c r="K153" s="42" t="e">
        <f>ROUNDDOWN($H$71*$J$83,0)</f>
        <v>#DIV/0!</v>
      </c>
    </row>
    <row r="154" spans="1:11" ht="13.5">
      <c r="A154">
        <v>10</v>
      </c>
      <c r="B154" s="180">
        <f>$AC$12</f>
        <v>0</v>
      </c>
      <c r="C154" s="181"/>
      <c r="D154" s="180">
        <f>$AC$13</f>
        <v>0</v>
      </c>
      <c r="E154" s="181"/>
      <c r="F154" s="42">
        <f>$AC$29</f>
        <v>0</v>
      </c>
      <c r="G154" s="42">
        <f>$AB$28</f>
        <v>0</v>
      </c>
      <c r="H154" s="42">
        <f>$AC$28</f>
        <v>0</v>
      </c>
      <c r="I154" s="3"/>
      <c r="J154" s="57" t="e">
        <f>ROUND($AC$28/$D$34,4)</f>
        <v>#DIV/0!</v>
      </c>
      <c r="K154" s="42" t="e">
        <f>ROUNDDOWN($H$71*$J$84,0)</f>
        <v>#DIV/0!</v>
      </c>
    </row>
    <row r="155" spans="1:11" ht="13.5">
      <c r="A155">
        <v>11</v>
      </c>
      <c r="B155" s="180">
        <f>$AE$12</f>
        <v>0</v>
      </c>
      <c r="C155" s="181"/>
      <c r="D155" s="180">
        <f>$AE$13</f>
        <v>0</v>
      </c>
      <c r="E155" s="181"/>
      <c r="F155" s="42">
        <f>$AE$29</f>
        <v>0</v>
      </c>
      <c r="G155" s="42">
        <f>$AD$28</f>
        <v>0</v>
      </c>
      <c r="H155" s="42">
        <f>$AE$28</f>
        <v>0</v>
      </c>
      <c r="I155" s="3"/>
      <c r="J155" s="57" t="e">
        <f>ROUND($AE$28/$D$34,4)</f>
        <v>#DIV/0!</v>
      </c>
      <c r="K155" s="42" t="e">
        <f>ROUNDDOWN($H$71*$J$85,0)</f>
        <v>#DIV/0!</v>
      </c>
    </row>
    <row r="156" spans="1:11" ht="13.5">
      <c r="A156">
        <v>12</v>
      </c>
      <c r="B156" s="180">
        <f>$AG$12</f>
        <v>0</v>
      </c>
      <c r="C156" s="181"/>
      <c r="D156" s="180">
        <f>$AG$13</f>
        <v>0</v>
      </c>
      <c r="E156" s="181"/>
      <c r="F156" s="42">
        <f>$AG$29</f>
        <v>0</v>
      </c>
      <c r="G156" s="42">
        <f>$AF$28</f>
        <v>0</v>
      </c>
      <c r="H156" s="42">
        <f>$AG$28</f>
        <v>0</v>
      </c>
      <c r="I156" s="3"/>
      <c r="J156" s="57" t="e">
        <f>ROUND($AG$28/$D$34,4)</f>
        <v>#DIV/0!</v>
      </c>
      <c r="K156" s="42" t="e">
        <f>ROUNDDOWN($H$71*$J$86,0)</f>
        <v>#DIV/0!</v>
      </c>
    </row>
    <row r="157" spans="1:11" ht="13.5">
      <c r="A157">
        <v>13</v>
      </c>
      <c r="B157" s="180">
        <f>$AI$12</f>
        <v>0</v>
      </c>
      <c r="C157" s="181"/>
      <c r="D157" s="180">
        <f>$AI$13</f>
        <v>0</v>
      </c>
      <c r="E157" s="181"/>
      <c r="F157" s="42">
        <f>$AI$29</f>
        <v>0</v>
      </c>
      <c r="G157" s="42">
        <f>$AH$28</f>
        <v>0</v>
      </c>
      <c r="H157" s="42">
        <f>$AI$28</f>
        <v>0</v>
      </c>
      <c r="I157" s="3"/>
      <c r="J157" s="57" t="e">
        <f>ROUND($AI$28/$D$34,4)</f>
        <v>#DIV/0!</v>
      </c>
      <c r="K157" s="42" t="e">
        <f>ROUNDDOWN($H$71*$J$87,0)</f>
        <v>#DIV/0!</v>
      </c>
    </row>
    <row r="158" spans="1:11" ht="13.5">
      <c r="A158">
        <v>14</v>
      </c>
      <c r="B158" s="180">
        <f>$AK$12</f>
        <v>0</v>
      </c>
      <c r="C158" s="181"/>
      <c r="D158" s="180">
        <f>$AK$13</f>
        <v>0</v>
      </c>
      <c r="E158" s="181"/>
      <c r="F158" s="42">
        <f>$AK$29</f>
        <v>0</v>
      </c>
      <c r="G158" s="42">
        <f>$AJ$28</f>
        <v>0</v>
      </c>
      <c r="H158" s="42">
        <f>$AK$28</f>
        <v>0</v>
      </c>
      <c r="I158" s="3"/>
      <c r="J158" s="57" t="e">
        <f>ROUND($AK$28/$D$34,4)</f>
        <v>#DIV/0!</v>
      </c>
      <c r="K158" s="42" t="e">
        <f>ROUNDDOWN($H$71*$J$88,0)</f>
        <v>#DIV/0!</v>
      </c>
    </row>
    <row r="159" spans="1:11" ht="14.25" thickBot="1">
      <c r="A159">
        <v>15</v>
      </c>
      <c r="B159" s="172">
        <f>$AM$12</f>
        <v>0</v>
      </c>
      <c r="C159" s="173"/>
      <c r="D159" s="172">
        <f>$AM$13</f>
        <v>0</v>
      </c>
      <c r="E159" s="173"/>
      <c r="F159" s="43">
        <f>$AM$29</f>
        <v>0</v>
      </c>
      <c r="G159" s="43">
        <f>$AL$28</f>
        <v>0</v>
      </c>
      <c r="H159" s="43">
        <f>$AM$28</f>
        <v>0</v>
      </c>
      <c r="I159" s="5"/>
      <c r="J159" s="63" t="e">
        <f>ROUND($AM$28/$D$34,4)</f>
        <v>#DIV/0!</v>
      </c>
      <c r="K159" s="43" t="e">
        <f>ROUNDDOWN($H$71*$J$89,0)</f>
        <v>#DIV/0!</v>
      </c>
    </row>
    <row r="160" spans="2:11" ht="14.25" thickTop="1">
      <c r="B160" s="174" t="s">
        <v>56</v>
      </c>
      <c r="C160" s="175"/>
      <c r="D160" s="175"/>
      <c r="E160" s="176"/>
      <c r="F160" s="44">
        <f>SUM($F$75:$F$89)</f>
        <v>0</v>
      </c>
      <c r="G160" s="44">
        <f>SUM($G$75:$G$89)</f>
        <v>0</v>
      </c>
      <c r="H160" s="44">
        <f>SUM($H$75:$H$89)</f>
        <v>0</v>
      </c>
      <c r="I160" s="14"/>
      <c r="J160" s="64" t="e">
        <f>SUM($J$75:$J$89)</f>
        <v>#DIV/0!</v>
      </c>
      <c r="K160" s="44" t="e">
        <f>SUM($K$75:$K$89)</f>
        <v>#DIV/0!</v>
      </c>
    </row>
    <row r="162" spans="2:11" ht="13.5">
      <c r="B162" s="5"/>
      <c r="C162" s="6"/>
      <c r="D162" s="6"/>
      <c r="E162" s="6"/>
      <c r="F162" s="6"/>
      <c r="G162" s="6"/>
      <c r="H162" s="6"/>
      <c r="I162" s="6"/>
      <c r="J162" s="6"/>
      <c r="K162" s="7"/>
    </row>
    <row r="163" spans="2:11" ht="13.5">
      <c r="B163" s="12" t="s">
        <v>36</v>
      </c>
      <c r="C163" s="11"/>
      <c r="D163" s="11"/>
      <c r="E163" s="11"/>
      <c r="F163" s="11"/>
      <c r="G163" s="11"/>
      <c r="H163" s="11"/>
      <c r="I163" s="11"/>
      <c r="J163" s="11"/>
      <c r="K163" s="13"/>
    </row>
    <row r="164" spans="2:11" ht="13.5">
      <c r="B164" s="12"/>
      <c r="C164" s="11"/>
      <c r="D164" s="11"/>
      <c r="E164" s="11"/>
      <c r="F164" s="11"/>
      <c r="G164" s="11"/>
      <c r="H164" s="11"/>
      <c r="I164" s="11"/>
      <c r="J164" s="11"/>
      <c r="K164" s="13"/>
    </row>
    <row r="165" spans="2:11" ht="13.5" customHeight="1">
      <c r="B165" s="177" t="s">
        <v>99</v>
      </c>
      <c r="C165" s="178"/>
      <c r="D165" s="178"/>
      <c r="E165" s="178"/>
      <c r="F165" s="178"/>
      <c r="G165" s="178"/>
      <c r="H165" s="178"/>
      <c r="I165" s="178"/>
      <c r="J165" s="178"/>
      <c r="K165" s="179"/>
    </row>
    <row r="166" spans="2:11" ht="13.5">
      <c r="B166" s="177"/>
      <c r="C166" s="178"/>
      <c r="D166" s="178"/>
      <c r="E166" s="178"/>
      <c r="F166" s="178"/>
      <c r="G166" s="178"/>
      <c r="H166" s="178"/>
      <c r="I166" s="178"/>
      <c r="J166" s="178"/>
      <c r="K166" s="179"/>
    </row>
    <row r="167" spans="2:11" ht="13.5">
      <c r="B167" s="12" t="s">
        <v>37</v>
      </c>
      <c r="C167" s="11"/>
      <c r="D167" s="11"/>
      <c r="E167" s="11"/>
      <c r="F167" s="11"/>
      <c r="G167" s="11"/>
      <c r="H167" s="11"/>
      <c r="I167" s="11"/>
      <c r="J167" s="11"/>
      <c r="K167" s="13"/>
    </row>
    <row r="168" spans="2:11" ht="13.5">
      <c r="B168" s="12"/>
      <c r="C168" s="11"/>
      <c r="D168" s="11"/>
      <c r="E168" s="11"/>
      <c r="F168" s="11"/>
      <c r="G168" s="11"/>
      <c r="H168" s="11"/>
      <c r="I168" s="11"/>
      <c r="J168" s="11"/>
      <c r="K168" s="13"/>
    </row>
    <row r="169" spans="2:11" ht="13.5">
      <c r="B169" s="12" t="s">
        <v>68</v>
      </c>
      <c r="C169" s="11"/>
      <c r="D169" s="11"/>
      <c r="E169" s="11"/>
      <c r="F169" s="11"/>
      <c r="G169" s="11"/>
      <c r="H169" s="11"/>
      <c r="I169" s="11"/>
      <c r="J169" s="11"/>
      <c r="K169" s="13"/>
    </row>
    <row r="170" spans="2:11" ht="13.5">
      <c r="B170" s="12" t="s">
        <v>37</v>
      </c>
      <c r="C170" s="11"/>
      <c r="D170" s="11"/>
      <c r="E170" s="11"/>
      <c r="F170" s="11"/>
      <c r="G170" s="11"/>
      <c r="H170" s="11"/>
      <c r="I170" s="11"/>
      <c r="J170" s="11"/>
      <c r="K170" s="13"/>
    </row>
    <row r="171" spans="2:11" ht="13.5">
      <c r="B171" s="12"/>
      <c r="C171" s="11"/>
      <c r="D171" s="11"/>
      <c r="E171" s="11"/>
      <c r="F171" s="11"/>
      <c r="G171" s="11"/>
      <c r="H171" s="11"/>
      <c r="I171" s="11"/>
      <c r="J171" s="11"/>
      <c r="K171" s="13"/>
    </row>
    <row r="172" spans="2:11" ht="13.5">
      <c r="B172" s="12" t="s">
        <v>67</v>
      </c>
      <c r="C172" s="11"/>
      <c r="D172" s="11"/>
      <c r="E172" s="11"/>
      <c r="F172" s="11"/>
      <c r="G172" s="11"/>
      <c r="H172" s="11"/>
      <c r="I172" s="11"/>
      <c r="J172" s="11"/>
      <c r="K172" s="13"/>
    </row>
    <row r="173" spans="2:11" ht="13.5">
      <c r="B173" s="12" t="s">
        <v>38</v>
      </c>
      <c r="C173" s="11"/>
      <c r="D173" s="11"/>
      <c r="E173" s="11"/>
      <c r="F173" s="11"/>
      <c r="G173" s="11"/>
      <c r="H173" s="11"/>
      <c r="I173" s="11"/>
      <c r="J173" s="11"/>
      <c r="K173" s="13"/>
    </row>
    <row r="174" spans="2:11" ht="13.5">
      <c r="B174" s="8"/>
      <c r="C174" s="23"/>
      <c r="D174" s="23"/>
      <c r="E174" s="23"/>
      <c r="F174" s="23"/>
      <c r="G174" s="23"/>
      <c r="H174" s="23"/>
      <c r="I174" s="23"/>
      <c r="J174" s="23"/>
      <c r="K174" s="9"/>
    </row>
    <row r="176" ht="13.5">
      <c r="B176" t="s">
        <v>39</v>
      </c>
    </row>
    <row r="177" spans="1:11" ht="17.25">
      <c r="A177" s="194" t="str">
        <f>$A$37</f>
        <v>社会福祉法人による利用者負担軽減事業費市町村別明細書</v>
      </c>
      <c r="B177" s="194"/>
      <c r="C177" s="194"/>
      <c r="D177" s="194"/>
      <c r="E177" s="194"/>
      <c r="F177" s="194"/>
      <c r="G177" s="194"/>
      <c r="H177" s="194"/>
      <c r="I177" s="194"/>
      <c r="J177" s="194"/>
      <c r="K177" s="194"/>
    </row>
    <row r="181" spans="1:11" ht="17.25">
      <c r="A181" s="194" t="str">
        <f>$A$4</f>
        <v>元号　　年３月　～　元号　　年２月分</v>
      </c>
      <c r="B181" s="194"/>
      <c r="C181" s="194"/>
      <c r="D181" s="194"/>
      <c r="E181" s="194"/>
      <c r="F181" s="194"/>
      <c r="G181" s="194"/>
      <c r="H181" s="194"/>
      <c r="I181" s="194"/>
      <c r="J181" s="194"/>
      <c r="K181" s="194"/>
    </row>
    <row r="183" spans="1:4" ht="13.5">
      <c r="A183" s="3" t="s">
        <v>35</v>
      </c>
      <c r="B183" s="4"/>
      <c r="C183" s="192">
        <f>$O$12</f>
        <v>0</v>
      </c>
      <c r="D183" s="193"/>
    </row>
    <row r="184" spans="1:4" ht="13.5">
      <c r="A184" s="3" t="s">
        <v>0</v>
      </c>
      <c r="B184" s="4"/>
      <c r="C184" s="192">
        <f>$O$13</f>
        <v>0</v>
      </c>
      <c r="D184" s="193"/>
    </row>
    <row r="186" spans="2:11" ht="17.25">
      <c r="B186" s="21" t="str">
        <f>$B$9</f>
        <v>サービス種類：（居宅・地域密着ｻｰﾋﾞｽ名）</v>
      </c>
      <c r="C186" s="21"/>
      <c r="D186" s="21"/>
      <c r="H186" s="3" t="s">
        <v>57</v>
      </c>
      <c r="I186" s="4"/>
      <c r="J186" s="192">
        <f>$C$6</f>
        <v>0</v>
      </c>
      <c r="K186" s="193"/>
    </row>
    <row r="187" spans="8:11" ht="17.25" customHeight="1">
      <c r="H187" s="3" t="s">
        <v>58</v>
      </c>
      <c r="I187" s="4"/>
      <c r="J187" s="192">
        <f>$C$7</f>
        <v>0</v>
      </c>
      <c r="K187" s="193"/>
    </row>
    <row r="189" ht="13.5">
      <c r="B189" t="s">
        <v>1</v>
      </c>
    </row>
    <row r="190" spans="2:11" ht="13.5">
      <c r="B190" s="1"/>
      <c r="C190" s="180" t="s">
        <v>3</v>
      </c>
      <c r="D190" s="191"/>
      <c r="E190" s="191"/>
      <c r="F190" s="191"/>
      <c r="G190" s="191"/>
      <c r="H190" s="181"/>
      <c r="J190" s="180" t="s">
        <v>9</v>
      </c>
      <c r="K190" s="181"/>
    </row>
    <row r="191" spans="2:11" ht="13.5">
      <c r="B191" s="61" t="s">
        <v>2</v>
      </c>
      <c r="C191" s="190" t="s">
        <v>4</v>
      </c>
      <c r="D191" s="5" t="s">
        <v>5</v>
      </c>
      <c r="E191" s="6"/>
      <c r="F191" s="7"/>
      <c r="G191" s="190" t="s">
        <v>10</v>
      </c>
      <c r="H191" s="190" t="s">
        <v>8</v>
      </c>
      <c r="J191" s="190" t="s">
        <v>10</v>
      </c>
      <c r="K191" s="190" t="s">
        <v>11</v>
      </c>
    </row>
    <row r="192" spans="2:11" ht="14.25" thickBot="1">
      <c r="B192" s="2"/>
      <c r="C192" s="150"/>
      <c r="D192" s="12"/>
      <c r="E192" s="1" t="s">
        <v>6</v>
      </c>
      <c r="F192" s="1" t="s">
        <v>7</v>
      </c>
      <c r="G192" s="150"/>
      <c r="H192" s="150"/>
      <c r="J192" s="150"/>
      <c r="K192" s="150"/>
    </row>
    <row r="193" spans="2:11" ht="14.25" thickTop="1">
      <c r="B193" s="65" t="str">
        <f>$B$16</f>
        <v>元号　　年４月</v>
      </c>
      <c r="C193" s="44">
        <f>$C$16</f>
        <v>0</v>
      </c>
      <c r="D193" s="44">
        <f>$D$16</f>
        <v>0</v>
      </c>
      <c r="E193" s="44">
        <f>$E$16</f>
        <v>0</v>
      </c>
      <c r="F193" s="44">
        <f>$F$16</f>
        <v>0</v>
      </c>
      <c r="G193" s="44">
        <f>$G$16</f>
        <v>0</v>
      </c>
      <c r="H193" s="44">
        <f>$H$16</f>
        <v>0</v>
      </c>
      <c r="J193" s="44">
        <f>$N$16</f>
        <v>0</v>
      </c>
      <c r="K193" s="44">
        <f>$O$16</f>
        <v>0</v>
      </c>
    </row>
    <row r="194" spans="2:11" ht="13.5">
      <c r="B194" s="22" t="str">
        <f>$B$17</f>
        <v>元号　　年５月</v>
      </c>
      <c r="C194" s="42">
        <f>$C$17</f>
        <v>0</v>
      </c>
      <c r="D194" s="42">
        <f>$D$17</f>
        <v>0</v>
      </c>
      <c r="E194" s="42">
        <f>$E$17</f>
        <v>0</v>
      </c>
      <c r="F194" s="42">
        <f>$F$17</f>
        <v>0</v>
      </c>
      <c r="G194" s="42">
        <f>$G$17</f>
        <v>0</v>
      </c>
      <c r="H194" s="42">
        <f>$H$17</f>
        <v>0</v>
      </c>
      <c r="J194" s="42">
        <f>$N$17</f>
        <v>0</v>
      </c>
      <c r="K194" s="42">
        <f>$O$17</f>
        <v>0</v>
      </c>
    </row>
    <row r="195" spans="2:11" ht="13.5">
      <c r="B195" s="22" t="str">
        <f>$B$18</f>
        <v>元号　　年６月</v>
      </c>
      <c r="C195" s="42">
        <f>$C$18</f>
        <v>0</v>
      </c>
      <c r="D195" s="42">
        <f>$D$18</f>
        <v>0</v>
      </c>
      <c r="E195" s="42">
        <f>$E$18</f>
        <v>0</v>
      </c>
      <c r="F195" s="42">
        <f>$F$18</f>
        <v>0</v>
      </c>
      <c r="G195" s="42">
        <f>$G$18</f>
        <v>0</v>
      </c>
      <c r="H195" s="42">
        <f>$H$18</f>
        <v>0</v>
      </c>
      <c r="J195" s="42">
        <f>$N$18</f>
        <v>0</v>
      </c>
      <c r="K195" s="42">
        <f>$O$18</f>
        <v>0</v>
      </c>
    </row>
    <row r="196" spans="2:11" ht="13.5">
      <c r="B196" s="22" t="str">
        <f>$B$19</f>
        <v>元号　　年７月</v>
      </c>
      <c r="C196" s="42">
        <f>$C$19</f>
        <v>0</v>
      </c>
      <c r="D196" s="42">
        <f>$D$19</f>
        <v>0</v>
      </c>
      <c r="E196" s="42">
        <f>$E$19</f>
        <v>0</v>
      </c>
      <c r="F196" s="42">
        <f>$F$19</f>
        <v>0</v>
      </c>
      <c r="G196" s="42">
        <f>$G$19</f>
        <v>0</v>
      </c>
      <c r="H196" s="42">
        <f>$H$19</f>
        <v>0</v>
      </c>
      <c r="J196" s="42">
        <f>$N$19</f>
        <v>0</v>
      </c>
      <c r="K196" s="42">
        <f>$O$19</f>
        <v>0</v>
      </c>
    </row>
    <row r="197" spans="2:11" ht="13.5">
      <c r="B197" s="22" t="str">
        <f>$B$20</f>
        <v>元号　　年８月</v>
      </c>
      <c r="C197" s="42">
        <f>$C$20</f>
        <v>0</v>
      </c>
      <c r="D197" s="42">
        <f>$D$20</f>
        <v>0</v>
      </c>
      <c r="E197" s="42">
        <f>$E$20</f>
        <v>0</v>
      </c>
      <c r="F197" s="42">
        <f>$F$20</f>
        <v>0</v>
      </c>
      <c r="G197" s="42">
        <f>$G$20</f>
        <v>0</v>
      </c>
      <c r="H197" s="42">
        <f>$H$20</f>
        <v>0</v>
      </c>
      <c r="J197" s="42">
        <f>$N$20</f>
        <v>0</v>
      </c>
      <c r="K197" s="42">
        <f>$O$20</f>
        <v>0</v>
      </c>
    </row>
    <row r="198" spans="2:11" ht="13.5">
      <c r="B198" s="22" t="str">
        <f>$B$21</f>
        <v>元号　　年９月</v>
      </c>
      <c r="C198" s="42">
        <f>$C$21</f>
        <v>0</v>
      </c>
      <c r="D198" s="42">
        <f>$D$21</f>
        <v>0</v>
      </c>
      <c r="E198" s="42">
        <f>$E$21</f>
        <v>0</v>
      </c>
      <c r="F198" s="42">
        <f>$F$21</f>
        <v>0</v>
      </c>
      <c r="G198" s="42">
        <f>$G$21</f>
        <v>0</v>
      </c>
      <c r="H198" s="42">
        <f>$H$21</f>
        <v>0</v>
      </c>
      <c r="J198" s="42">
        <f>$N$21</f>
        <v>0</v>
      </c>
      <c r="K198" s="42">
        <f>$O$21</f>
        <v>0</v>
      </c>
    </row>
    <row r="199" spans="2:11" ht="13.5">
      <c r="B199" s="22" t="str">
        <f>$B$22</f>
        <v>元号　　年10月</v>
      </c>
      <c r="C199" s="42">
        <f>$C$22</f>
        <v>0</v>
      </c>
      <c r="D199" s="42">
        <f>$D$22</f>
        <v>0</v>
      </c>
      <c r="E199" s="42">
        <f>$E$22</f>
        <v>0</v>
      </c>
      <c r="F199" s="42">
        <f>$F$22</f>
        <v>0</v>
      </c>
      <c r="G199" s="42">
        <f>$G$22</f>
        <v>0</v>
      </c>
      <c r="H199" s="42">
        <f>$H$22</f>
        <v>0</v>
      </c>
      <c r="J199" s="42">
        <f>$N$22</f>
        <v>0</v>
      </c>
      <c r="K199" s="42">
        <f>$O$22</f>
        <v>0</v>
      </c>
    </row>
    <row r="200" spans="2:11" ht="13.5">
      <c r="B200" s="22" t="str">
        <f>$B$23</f>
        <v>元号　　年11月</v>
      </c>
      <c r="C200" s="42">
        <f>$C$23</f>
        <v>0</v>
      </c>
      <c r="D200" s="42">
        <f>$D$23</f>
        <v>0</v>
      </c>
      <c r="E200" s="42">
        <f>$E$23</f>
        <v>0</v>
      </c>
      <c r="F200" s="42">
        <f>$F$23</f>
        <v>0</v>
      </c>
      <c r="G200" s="42">
        <f>$G$23</f>
        <v>0</v>
      </c>
      <c r="H200" s="42">
        <f>$H$23</f>
        <v>0</v>
      </c>
      <c r="J200" s="42">
        <f>$N$23</f>
        <v>0</v>
      </c>
      <c r="K200" s="42">
        <f>$O$23</f>
        <v>0</v>
      </c>
    </row>
    <row r="201" spans="2:11" ht="13.5">
      <c r="B201" s="22" t="str">
        <f>$B$24</f>
        <v>元号　　年12月</v>
      </c>
      <c r="C201" s="42">
        <f>$C$24</f>
        <v>0</v>
      </c>
      <c r="D201" s="42">
        <f>$D$24</f>
        <v>0</v>
      </c>
      <c r="E201" s="42">
        <f>$E$24</f>
        <v>0</v>
      </c>
      <c r="F201" s="42">
        <f>$F$24</f>
        <v>0</v>
      </c>
      <c r="G201" s="42">
        <f>$G$24</f>
        <v>0</v>
      </c>
      <c r="H201" s="42">
        <f>$H$24</f>
        <v>0</v>
      </c>
      <c r="J201" s="42">
        <f>$N$24</f>
        <v>0</v>
      </c>
      <c r="K201" s="42">
        <f>$O$24</f>
        <v>0</v>
      </c>
    </row>
    <row r="202" spans="2:11" ht="13.5">
      <c r="B202" s="22" t="str">
        <f>$B$25</f>
        <v>元号　　年１月</v>
      </c>
      <c r="C202" s="42">
        <f>$C$25</f>
        <v>0</v>
      </c>
      <c r="D202" s="42">
        <f>$D$25</f>
        <v>0</v>
      </c>
      <c r="E202" s="42">
        <f>$E$25</f>
        <v>0</v>
      </c>
      <c r="F202" s="42">
        <f>$F$25</f>
        <v>0</v>
      </c>
      <c r="G202" s="42">
        <f>$G$25</f>
        <v>0</v>
      </c>
      <c r="H202" s="42">
        <f>$H$25</f>
        <v>0</v>
      </c>
      <c r="J202" s="42">
        <f>$N$25</f>
        <v>0</v>
      </c>
      <c r="K202" s="42">
        <f>$O$25</f>
        <v>0</v>
      </c>
    </row>
    <row r="203" spans="2:11" ht="13.5">
      <c r="B203" s="22" t="str">
        <f>$B$26</f>
        <v>元号　　年２月</v>
      </c>
      <c r="C203" s="42">
        <f>$C$26</f>
        <v>0</v>
      </c>
      <c r="D203" s="42">
        <f>$D$26</f>
        <v>0</v>
      </c>
      <c r="E203" s="42">
        <f>$E$26</f>
        <v>0</v>
      </c>
      <c r="F203" s="42">
        <f>$F$26</f>
        <v>0</v>
      </c>
      <c r="G203" s="42">
        <f>$G$26</f>
        <v>0</v>
      </c>
      <c r="H203" s="42">
        <f>$H$26</f>
        <v>0</v>
      </c>
      <c r="J203" s="42">
        <f>$N$26</f>
        <v>0</v>
      </c>
      <c r="K203" s="42">
        <f>$O$26</f>
        <v>0</v>
      </c>
    </row>
    <row r="204" spans="2:11" ht="14.25" thickBot="1">
      <c r="B204" s="22" t="str">
        <f>$B$27</f>
        <v>元号　　年３月</v>
      </c>
      <c r="C204" s="43">
        <f>$C$27</f>
        <v>0</v>
      </c>
      <c r="D204" s="42">
        <f>$D$27</f>
        <v>0</v>
      </c>
      <c r="E204" s="42">
        <f>$E$27</f>
        <v>0</v>
      </c>
      <c r="F204" s="42">
        <f>$F$27</f>
        <v>0</v>
      </c>
      <c r="G204" s="42">
        <f>$G$27</f>
        <v>0</v>
      </c>
      <c r="H204" s="42">
        <f>$H$27</f>
        <v>0</v>
      </c>
      <c r="J204" s="58">
        <f>$N$27</f>
        <v>0</v>
      </c>
      <c r="K204" s="58">
        <f>$O$27</f>
        <v>0</v>
      </c>
    </row>
    <row r="205" spans="2:11" ht="14.25" thickTop="1">
      <c r="B205" s="10"/>
      <c r="C205" s="44">
        <f>$C$28</f>
        <v>0</v>
      </c>
      <c r="D205" s="44">
        <f>$D$28</f>
        <v>0</v>
      </c>
      <c r="E205" s="44">
        <f>$E$28</f>
        <v>0</v>
      </c>
      <c r="F205" s="44">
        <f>$F$28</f>
        <v>0</v>
      </c>
      <c r="G205" s="44">
        <f>$G$28</f>
        <v>0</v>
      </c>
      <c r="H205" s="44">
        <f>$H$28</f>
        <v>0</v>
      </c>
      <c r="J205" s="54">
        <f>$N$28</f>
        <v>0</v>
      </c>
      <c r="K205" s="54">
        <f>$O$28</f>
        <v>0</v>
      </c>
    </row>
    <row r="207" ht="13.5">
      <c r="B207" t="s">
        <v>12</v>
      </c>
    </row>
    <row r="208" spans="2:11" ht="14.25" thickBot="1">
      <c r="B208" s="180" t="s">
        <v>3</v>
      </c>
      <c r="C208" s="191"/>
      <c r="D208" s="191"/>
      <c r="E208" s="191"/>
      <c r="F208" s="191"/>
      <c r="G208" s="191"/>
      <c r="H208" s="181"/>
      <c r="J208" s="172" t="s">
        <v>13</v>
      </c>
      <c r="K208" s="173"/>
    </row>
    <row r="209" spans="2:11" ht="13.5">
      <c r="B209" s="184" t="s">
        <v>14</v>
      </c>
      <c r="C209" s="185"/>
      <c r="D209" s="172" t="s">
        <v>16</v>
      </c>
      <c r="E209" s="173"/>
      <c r="F209" s="62" t="s">
        <v>18</v>
      </c>
      <c r="G209" s="16" t="s">
        <v>20</v>
      </c>
      <c r="H209" s="16" t="s">
        <v>22</v>
      </c>
      <c r="I209" s="11"/>
      <c r="J209" s="18" t="s">
        <v>24</v>
      </c>
      <c r="K209" s="66" t="s">
        <v>26</v>
      </c>
    </row>
    <row r="210" spans="2:11" ht="14.25" thickBot="1">
      <c r="B210" s="186" t="s">
        <v>15</v>
      </c>
      <c r="C210" s="187"/>
      <c r="D210" s="186" t="s">
        <v>17</v>
      </c>
      <c r="E210" s="187"/>
      <c r="F210" s="61" t="s">
        <v>19</v>
      </c>
      <c r="G210" s="17" t="s">
        <v>21</v>
      </c>
      <c r="H210" s="68" t="s">
        <v>23</v>
      </c>
      <c r="I210" s="11"/>
      <c r="J210" s="19" t="s">
        <v>25</v>
      </c>
      <c r="K210" s="67" t="s">
        <v>27</v>
      </c>
    </row>
    <row r="211" spans="2:11" ht="20.25" customHeight="1" thickBot="1" thickTop="1">
      <c r="B211" s="188">
        <f>$B$34</f>
        <v>0</v>
      </c>
      <c r="C211" s="189"/>
      <c r="D211" s="188">
        <f>$D$34</f>
        <v>0</v>
      </c>
      <c r="E211" s="189"/>
      <c r="F211" s="47" t="e">
        <f>$F$34</f>
        <v>#DIV/0!</v>
      </c>
      <c r="G211" s="48">
        <f>$G$34</f>
        <v>0</v>
      </c>
      <c r="H211" s="48">
        <f>$H$34</f>
        <v>0</v>
      </c>
      <c r="J211" s="49" t="e">
        <f>$J$77</f>
        <v>#DIV/0!</v>
      </c>
      <c r="K211" s="59" t="e">
        <f>$K$77</f>
        <v>#DIV/0!</v>
      </c>
    </row>
    <row r="213" ht="13.5">
      <c r="B213" t="s">
        <v>28</v>
      </c>
    </row>
    <row r="214" spans="2:11" ht="14.25" thickBot="1">
      <c r="B214" s="182" t="s">
        <v>29</v>
      </c>
      <c r="C214" s="183"/>
      <c r="D214" s="182" t="s">
        <v>30</v>
      </c>
      <c r="E214" s="183"/>
      <c r="F214" s="20" t="s">
        <v>31</v>
      </c>
      <c r="G214" s="20" t="s">
        <v>10</v>
      </c>
      <c r="H214" s="20" t="s">
        <v>32</v>
      </c>
      <c r="I214" s="182" t="s">
        <v>33</v>
      </c>
      <c r="J214" s="183"/>
      <c r="K214" s="15" t="s">
        <v>34</v>
      </c>
    </row>
    <row r="215" spans="1:11" ht="14.25" thickTop="1">
      <c r="A215">
        <v>1</v>
      </c>
      <c r="B215" s="174">
        <f>$K$12</f>
        <v>0</v>
      </c>
      <c r="C215" s="176"/>
      <c r="D215" s="174">
        <f>$K$13</f>
        <v>0</v>
      </c>
      <c r="E215" s="176"/>
      <c r="F215" s="54">
        <f>$K$29</f>
        <v>0</v>
      </c>
      <c r="G215" s="54">
        <f>$J$28</f>
        <v>0</v>
      </c>
      <c r="H215" s="54">
        <f>$K$28</f>
        <v>0</v>
      </c>
      <c r="I215" s="14"/>
      <c r="J215" s="55" t="e">
        <f>ROUND($K$28/$D$34,4)</f>
        <v>#DIV/0!</v>
      </c>
      <c r="K215" s="44" t="e">
        <f>ROUNDDOWN($H$71*$J$75,0)</f>
        <v>#DIV/0!</v>
      </c>
    </row>
    <row r="216" spans="1:11" ht="13.5">
      <c r="A216">
        <v>2</v>
      </c>
      <c r="B216" s="180">
        <f>$M$12</f>
        <v>0</v>
      </c>
      <c r="C216" s="181"/>
      <c r="D216" s="180">
        <f>$M$13</f>
        <v>0</v>
      </c>
      <c r="E216" s="181"/>
      <c r="F216" s="42">
        <f>$M$29</f>
        <v>0</v>
      </c>
      <c r="G216" s="42">
        <f>$L$28</f>
        <v>0</v>
      </c>
      <c r="H216" s="42">
        <f>$M$28</f>
        <v>0</v>
      </c>
      <c r="I216" s="3"/>
      <c r="J216" s="56" t="e">
        <f>ROUND($M$28/$D$34,4)</f>
        <v>#DIV/0!</v>
      </c>
      <c r="K216" s="42" t="e">
        <f>ROUNDDOWN($H$71*$J$76,0)</f>
        <v>#DIV/0!</v>
      </c>
    </row>
    <row r="217" spans="1:11" ht="13.5">
      <c r="A217">
        <v>3</v>
      </c>
      <c r="B217" s="180">
        <f>$O$12</f>
        <v>0</v>
      </c>
      <c r="C217" s="181"/>
      <c r="D217" s="180">
        <f>$O$13</f>
        <v>0</v>
      </c>
      <c r="E217" s="181"/>
      <c r="F217" s="42">
        <f>$O$29</f>
        <v>0</v>
      </c>
      <c r="G217" s="42">
        <f>$N$28</f>
        <v>0</v>
      </c>
      <c r="H217" s="42">
        <f>$O$28</f>
        <v>0</v>
      </c>
      <c r="I217" s="3"/>
      <c r="J217" s="57" t="e">
        <f>ROUND($O$28/$D$34,4)</f>
        <v>#DIV/0!</v>
      </c>
      <c r="K217" s="42" t="e">
        <f>ROUNDDOWN($H$71*$J$77,0)</f>
        <v>#DIV/0!</v>
      </c>
    </row>
    <row r="218" spans="1:11" ht="13.5">
      <c r="A218">
        <v>4</v>
      </c>
      <c r="B218" s="180">
        <f>$Q$12</f>
        <v>0</v>
      </c>
      <c r="C218" s="181"/>
      <c r="D218" s="180">
        <f>$Q$13</f>
        <v>0</v>
      </c>
      <c r="E218" s="181"/>
      <c r="F218" s="42">
        <f>$Q$29</f>
        <v>0</v>
      </c>
      <c r="G218" s="42">
        <f>$P$28</f>
        <v>0</v>
      </c>
      <c r="H218" s="42">
        <f>$Q$28</f>
        <v>0</v>
      </c>
      <c r="I218" s="3"/>
      <c r="J218" s="57" t="e">
        <f>ROUND($Q$28/$D$34,4)</f>
        <v>#DIV/0!</v>
      </c>
      <c r="K218" s="42" t="e">
        <f>ROUNDDOWN($H$71*$J$78,0)</f>
        <v>#DIV/0!</v>
      </c>
    </row>
    <row r="219" spans="1:11" ht="13.5">
      <c r="A219">
        <v>5</v>
      </c>
      <c r="B219" s="180">
        <f>$S$12</f>
        <v>0</v>
      </c>
      <c r="C219" s="181"/>
      <c r="D219" s="180">
        <f>$S$13</f>
        <v>0</v>
      </c>
      <c r="E219" s="181"/>
      <c r="F219" s="42">
        <f>$S$29</f>
        <v>0</v>
      </c>
      <c r="G219" s="42">
        <f>$R$28</f>
        <v>0</v>
      </c>
      <c r="H219" s="42">
        <f>$S$28</f>
        <v>0</v>
      </c>
      <c r="I219" s="3"/>
      <c r="J219" s="57" t="e">
        <f>ROUND($S$28/$D$34,4)</f>
        <v>#DIV/0!</v>
      </c>
      <c r="K219" s="42" t="e">
        <f>ROUNDDOWN($H$71*$J$79,0)</f>
        <v>#DIV/0!</v>
      </c>
    </row>
    <row r="220" spans="1:11" ht="13.5">
      <c r="A220">
        <v>6</v>
      </c>
      <c r="B220" s="180">
        <f>$U$12</f>
        <v>0</v>
      </c>
      <c r="C220" s="181"/>
      <c r="D220" s="180">
        <f>$U$13</f>
        <v>0</v>
      </c>
      <c r="E220" s="181"/>
      <c r="F220" s="42">
        <f>$U$29</f>
        <v>0</v>
      </c>
      <c r="G220" s="42">
        <f>$T$28</f>
        <v>0</v>
      </c>
      <c r="H220" s="42">
        <f>$U$28</f>
        <v>0</v>
      </c>
      <c r="I220" s="3"/>
      <c r="J220" s="57" t="e">
        <f>ROUND($U$28/$D$34,4)</f>
        <v>#DIV/0!</v>
      </c>
      <c r="K220" s="42" t="e">
        <f>ROUNDDOWN($H$71*$J$80,0)</f>
        <v>#DIV/0!</v>
      </c>
    </row>
    <row r="221" spans="1:11" ht="13.5">
      <c r="A221">
        <v>7</v>
      </c>
      <c r="B221" s="180">
        <f>$W$12</f>
        <v>0</v>
      </c>
      <c r="C221" s="181"/>
      <c r="D221" s="180">
        <f>$W$13</f>
        <v>0</v>
      </c>
      <c r="E221" s="181"/>
      <c r="F221" s="42">
        <f>$W$29</f>
        <v>0</v>
      </c>
      <c r="G221" s="42">
        <f>$V$28</f>
        <v>0</v>
      </c>
      <c r="H221" s="42">
        <f>$W$28</f>
        <v>0</v>
      </c>
      <c r="I221" s="3"/>
      <c r="J221" s="57" t="e">
        <f>ROUND($W$28/$D$34,4)</f>
        <v>#DIV/0!</v>
      </c>
      <c r="K221" s="42" t="e">
        <f>ROUNDDOWN($H$71*$J$81,0)</f>
        <v>#DIV/0!</v>
      </c>
    </row>
    <row r="222" spans="1:11" ht="13.5">
      <c r="A222">
        <v>8</v>
      </c>
      <c r="B222" s="180">
        <f>$Y$12</f>
        <v>0</v>
      </c>
      <c r="C222" s="181"/>
      <c r="D222" s="180">
        <f>$Y$13</f>
        <v>0</v>
      </c>
      <c r="E222" s="181"/>
      <c r="F222" s="42">
        <f>$Y$29</f>
        <v>0</v>
      </c>
      <c r="G222" s="42">
        <f>$X$28</f>
        <v>0</v>
      </c>
      <c r="H222" s="42">
        <f>$Y$28</f>
        <v>0</v>
      </c>
      <c r="I222" s="3"/>
      <c r="J222" s="57" t="e">
        <f>ROUND($Y$28/$D$34,4)</f>
        <v>#DIV/0!</v>
      </c>
      <c r="K222" s="42" t="e">
        <f>ROUNDDOWN($H$71*$J$82,0)</f>
        <v>#DIV/0!</v>
      </c>
    </row>
    <row r="223" spans="1:11" ht="13.5">
      <c r="A223">
        <v>9</v>
      </c>
      <c r="B223" s="180">
        <f>$AA$12</f>
        <v>0</v>
      </c>
      <c r="C223" s="181"/>
      <c r="D223" s="180">
        <f>$AA$13</f>
        <v>0</v>
      </c>
      <c r="E223" s="181"/>
      <c r="F223" s="42">
        <f>$AA$29</f>
        <v>0</v>
      </c>
      <c r="G223" s="42">
        <f>$Z$28</f>
        <v>0</v>
      </c>
      <c r="H223" s="42">
        <f>$AA$28</f>
        <v>0</v>
      </c>
      <c r="I223" s="3"/>
      <c r="J223" s="57" t="e">
        <f>ROUND($AA$28/$D$34,4)</f>
        <v>#DIV/0!</v>
      </c>
      <c r="K223" s="42" t="e">
        <f>ROUNDDOWN($H$71*$J$83,0)</f>
        <v>#DIV/0!</v>
      </c>
    </row>
    <row r="224" spans="1:11" ht="13.5">
      <c r="A224">
        <v>10</v>
      </c>
      <c r="B224" s="180">
        <f>$AC$12</f>
        <v>0</v>
      </c>
      <c r="C224" s="181"/>
      <c r="D224" s="180">
        <f>$AC$13</f>
        <v>0</v>
      </c>
      <c r="E224" s="181"/>
      <c r="F224" s="42">
        <f>$AC$29</f>
        <v>0</v>
      </c>
      <c r="G224" s="42">
        <f>$AB$28</f>
        <v>0</v>
      </c>
      <c r="H224" s="42">
        <f>$AC$28</f>
        <v>0</v>
      </c>
      <c r="I224" s="3"/>
      <c r="J224" s="57" t="e">
        <f>ROUND($AC$28/$D$34,4)</f>
        <v>#DIV/0!</v>
      </c>
      <c r="K224" s="42" t="e">
        <f>ROUNDDOWN($H$71*$J$84,0)</f>
        <v>#DIV/0!</v>
      </c>
    </row>
    <row r="225" spans="1:11" ht="13.5">
      <c r="A225">
        <v>11</v>
      </c>
      <c r="B225" s="180">
        <f>$AE$12</f>
        <v>0</v>
      </c>
      <c r="C225" s="181"/>
      <c r="D225" s="180">
        <f>$AE$13</f>
        <v>0</v>
      </c>
      <c r="E225" s="181"/>
      <c r="F225" s="42">
        <f>$AE$29</f>
        <v>0</v>
      </c>
      <c r="G225" s="42">
        <f>$AD$28</f>
        <v>0</v>
      </c>
      <c r="H225" s="42">
        <f>$AE$28</f>
        <v>0</v>
      </c>
      <c r="I225" s="3"/>
      <c r="J225" s="57" t="e">
        <f>ROUND($AE$28/$D$34,4)</f>
        <v>#DIV/0!</v>
      </c>
      <c r="K225" s="42" t="e">
        <f>ROUNDDOWN($H$71*$J$85,0)</f>
        <v>#DIV/0!</v>
      </c>
    </row>
    <row r="226" spans="1:11" ht="13.5">
      <c r="A226">
        <v>12</v>
      </c>
      <c r="B226" s="180">
        <f>$AG$12</f>
        <v>0</v>
      </c>
      <c r="C226" s="181"/>
      <c r="D226" s="180">
        <f>$AG$13</f>
        <v>0</v>
      </c>
      <c r="E226" s="181"/>
      <c r="F226" s="42">
        <f>$AG$29</f>
        <v>0</v>
      </c>
      <c r="G226" s="42">
        <f>$AF$28</f>
        <v>0</v>
      </c>
      <c r="H226" s="42">
        <f>$AG$28</f>
        <v>0</v>
      </c>
      <c r="I226" s="3"/>
      <c r="J226" s="57" t="e">
        <f>ROUND($AG$28/$D$34,4)</f>
        <v>#DIV/0!</v>
      </c>
      <c r="K226" s="42" t="e">
        <f>ROUNDDOWN($H$71*$J$86,0)</f>
        <v>#DIV/0!</v>
      </c>
    </row>
    <row r="227" spans="1:11" ht="13.5">
      <c r="A227">
        <v>13</v>
      </c>
      <c r="B227" s="180">
        <f>$AI$12</f>
        <v>0</v>
      </c>
      <c r="C227" s="181"/>
      <c r="D227" s="180">
        <f>$AI$13</f>
        <v>0</v>
      </c>
      <c r="E227" s="181"/>
      <c r="F227" s="42">
        <f>$AI$29</f>
        <v>0</v>
      </c>
      <c r="G227" s="42">
        <f>$AH$28</f>
        <v>0</v>
      </c>
      <c r="H227" s="42">
        <f>$AI$28</f>
        <v>0</v>
      </c>
      <c r="I227" s="3"/>
      <c r="J227" s="57" t="e">
        <f>ROUND($AI$28/$D$34,4)</f>
        <v>#DIV/0!</v>
      </c>
      <c r="K227" s="42" t="e">
        <f>ROUNDDOWN($H$71*$J$87,0)</f>
        <v>#DIV/0!</v>
      </c>
    </row>
    <row r="228" spans="1:11" ht="13.5">
      <c r="A228">
        <v>14</v>
      </c>
      <c r="B228" s="180">
        <f>$AK$12</f>
        <v>0</v>
      </c>
      <c r="C228" s="181"/>
      <c r="D228" s="180">
        <f>$AK$13</f>
        <v>0</v>
      </c>
      <c r="E228" s="181"/>
      <c r="F228" s="42">
        <f>$AK$29</f>
        <v>0</v>
      </c>
      <c r="G228" s="42">
        <f>$AJ$28</f>
        <v>0</v>
      </c>
      <c r="H228" s="42">
        <f>$AK$28</f>
        <v>0</v>
      </c>
      <c r="I228" s="3"/>
      <c r="J228" s="57" t="e">
        <f>ROUND($AK$28/$D$34,4)</f>
        <v>#DIV/0!</v>
      </c>
      <c r="K228" s="42" t="e">
        <f>ROUNDDOWN($H$71*$J$88,0)</f>
        <v>#DIV/0!</v>
      </c>
    </row>
    <row r="229" spans="1:11" ht="14.25" thickBot="1">
      <c r="A229">
        <v>15</v>
      </c>
      <c r="B229" s="172">
        <f>$AM$12</f>
        <v>0</v>
      </c>
      <c r="C229" s="173"/>
      <c r="D229" s="172">
        <f>$AM$13</f>
        <v>0</v>
      </c>
      <c r="E229" s="173"/>
      <c r="F229" s="43">
        <f>$AM$29</f>
        <v>0</v>
      </c>
      <c r="G229" s="43">
        <f>$AL$28</f>
        <v>0</v>
      </c>
      <c r="H229" s="43">
        <f>$AM$28</f>
        <v>0</v>
      </c>
      <c r="I229" s="5"/>
      <c r="J229" s="63" t="e">
        <f>ROUND($AM$28/$D$34,4)</f>
        <v>#DIV/0!</v>
      </c>
      <c r="K229" s="43" t="e">
        <f>ROUNDDOWN($H$71*$J$89,0)</f>
        <v>#DIV/0!</v>
      </c>
    </row>
    <row r="230" spans="2:11" ht="14.25" thickTop="1">
      <c r="B230" s="174" t="s">
        <v>56</v>
      </c>
      <c r="C230" s="175"/>
      <c r="D230" s="175"/>
      <c r="E230" s="176"/>
      <c r="F230" s="44">
        <f>SUM($F$75:$F$89)</f>
        <v>0</v>
      </c>
      <c r="G230" s="44">
        <f>SUM($G$75:$G$89)</f>
        <v>0</v>
      </c>
      <c r="H230" s="44">
        <f>SUM($H$75:$H$89)</f>
        <v>0</v>
      </c>
      <c r="I230" s="14"/>
      <c r="J230" s="64" t="e">
        <f>SUM($J$75:$J$89)</f>
        <v>#DIV/0!</v>
      </c>
      <c r="K230" s="44" t="e">
        <f>SUM($K$75:$K$89)</f>
        <v>#DIV/0!</v>
      </c>
    </row>
    <row r="232" spans="2:11" ht="13.5">
      <c r="B232" s="5"/>
      <c r="C232" s="6"/>
      <c r="D232" s="6"/>
      <c r="E232" s="6"/>
      <c r="F232" s="6"/>
      <c r="G232" s="6"/>
      <c r="H232" s="6"/>
      <c r="I232" s="6"/>
      <c r="J232" s="6"/>
      <c r="K232" s="7"/>
    </row>
    <row r="233" spans="2:11" ht="13.5">
      <c r="B233" s="12" t="s">
        <v>36</v>
      </c>
      <c r="C233" s="11"/>
      <c r="D233" s="11"/>
      <c r="E233" s="11"/>
      <c r="F233" s="11"/>
      <c r="G233" s="11"/>
      <c r="H233" s="11"/>
      <c r="I233" s="11"/>
      <c r="J233" s="11"/>
      <c r="K233" s="13"/>
    </row>
    <row r="234" spans="2:11" ht="13.5">
      <c r="B234" s="12"/>
      <c r="C234" s="11"/>
      <c r="D234" s="11"/>
      <c r="E234" s="11"/>
      <c r="F234" s="11"/>
      <c r="G234" s="11"/>
      <c r="H234" s="11"/>
      <c r="I234" s="11"/>
      <c r="J234" s="11"/>
      <c r="K234" s="13"/>
    </row>
    <row r="235" spans="2:11" ht="13.5" customHeight="1">
      <c r="B235" s="177" t="s">
        <v>99</v>
      </c>
      <c r="C235" s="178"/>
      <c r="D235" s="178"/>
      <c r="E235" s="178"/>
      <c r="F235" s="178"/>
      <c r="G235" s="178"/>
      <c r="H235" s="178"/>
      <c r="I235" s="178"/>
      <c r="J235" s="178"/>
      <c r="K235" s="179"/>
    </row>
    <row r="236" spans="2:11" ht="13.5">
      <c r="B236" s="177"/>
      <c r="C236" s="178"/>
      <c r="D236" s="178"/>
      <c r="E236" s="178"/>
      <c r="F236" s="178"/>
      <c r="G236" s="178"/>
      <c r="H236" s="178"/>
      <c r="I236" s="178"/>
      <c r="J236" s="178"/>
      <c r="K236" s="179"/>
    </row>
    <row r="237" spans="2:11" ht="13.5" customHeight="1">
      <c r="B237" s="12" t="s">
        <v>37</v>
      </c>
      <c r="C237" s="11"/>
      <c r="D237" s="11"/>
      <c r="E237" s="11"/>
      <c r="F237" s="11"/>
      <c r="G237" s="11"/>
      <c r="H237" s="11"/>
      <c r="I237" s="11"/>
      <c r="J237" s="11"/>
      <c r="K237" s="13"/>
    </row>
    <row r="238" spans="2:11" ht="13.5">
      <c r="B238" s="12"/>
      <c r="C238" s="11"/>
      <c r="D238" s="11"/>
      <c r="E238" s="11"/>
      <c r="F238" s="11"/>
      <c r="G238" s="11"/>
      <c r="H238" s="11"/>
      <c r="I238" s="11"/>
      <c r="J238" s="11"/>
      <c r="K238" s="13"/>
    </row>
    <row r="239" spans="2:11" ht="13.5">
      <c r="B239" s="12" t="s">
        <v>68</v>
      </c>
      <c r="C239" s="11"/>
      <c r="D239" s="11"/>
      <c r="E239" s="11"/>
      <c r="F239" s="11"/>
      <c r="G239" s="11"/>
      <c r="H239" s="11"/>
      <c r="I239" s="11"/>
      <c r="J239" s="11"/>
      <c r="K239" s="13"/>
    </row>
    <row r="240" spans="2:11" ht="13.5">
      <c r="B240" s="12" t="s">
        <v>37</v>
      </c>
      <c r="C240" s="11"/>
      <c r="D240" s="11"/>
      <c r="E240" s="11"/>
      <c r="F240" s="11"/>
      <c r="G240" s="11"/>
      <c r="H240" s="11"/>
      <c r="I240" s="11"/>
      <c r="J240" s="11"/>
      <c r="K240" s="13"/>
    </row>
    <row r="241" spans="2:11" ht="13.5">
      <c r="B241" s="12"/>
      <c r="C241" s="11"/>
      <c r="D241" s="11"/>
      <c r="E241" s="11"/>
      <c r="F241" s="11"/>
      <c r="G241" s="11"/>
      <c r="H241" s="11"/>
      <c r="I241" s="11"/>
      <c r="J241" s="11"/>
      <c r="K241" s="13"/>
    </row>
    <row r="242" spans="2:11" ht="13.5">
      <c r="B242" s="12" t="s">
        <v>67</v>
      </c>
      <c r="C242" s="11"/>
      <c r="D242" s="11"/>
      <c r="E242" s="11"/>
      <c r="F242" s="11"/>
      <c r="G242" s="11"/>
      <c r="H242" s="11"/>
      <c r="I242" s="11"/>
      <c r="J242" s="11"/>
      <c r="K242" s="13"/>
    </row>
    <row r="243" spans="2:11" ht="13.5">
      <c r="B243" s="12" t="s">
        <v>38</v>
      </c>
      <c r="C243" s="11"/>
      <c r="D243" s="11"/>
      <c r="E243" s="11"/>
      <c r="F243" s="11"/>
      <c r="G243" s="11"/>
      <c r="H243" s="11"/>
      <c r="I243" s="11"/>
      <c r="J243" s="11"/>
      <c r="K243" s="13"/>
    </row>
    <row r="244" spans="2:11" ht="13.5">
      <c r="B244" s="8"/>
      <c r="C244" s="23"/>
      <c r="D244" s="23"/>
      <c r="E244" s="23"/>
      <c r="F244" s="23"/>
      <c r="G244" s="23"/>
      <c r="H244" s="23"/>
      <c r="I244" s="23"/>
      <c r="J244" s="23"/>
      <c r="K244" s="9"/>
    </row>
    <row r="246" ht="13.5">
      <c r="B246" t="s">
        <v>39</v>
      </c>
    </row>
    <row r="247" spans="1:11" ht="17.25">
      <c r="A247" s="194" t="str">
        <f>$A$37</f>
        <v>社会福祉法人による利用者負担軽減事業費市町村別明細書</v>
      </c>
      <c r="B247" s="194"/>
      <c r="C247" s="194"/>
      <c r="D247" s="194"/>
      <c r="E247" s="194"/>
      <c r="F247" s="194"/>
      <c r="G247" s="194"/>
      <c r="H247" s="194"/>
      <c r="I247" s="194"/>
      <c r="J247" s="194"/>
      <c r="K247" s="194"/>
    </row>
    <row r="251" spans="1:11" ht="17.25">
      <c r="A251" s="194" t="str">
        <f>$A$4</f>
        <v>元号　　年３月　～　元号　　年２月分</v>
      </c>
      <c r="B251" s="194"/>
      <c r="C251" s="194"/>
      <c r="D251" s="194"/>
      <c r="E251" s="194"/>
      <c r="F251" s="194"/>
      <c r="G251" s="194"/>
      <c r="H251" s="194"/>
      <c r="I251" s="194"/>
      <c r="J251" s="194"/>
      <c r="K251" s="194"/>
    </row>
    <row r="253" spans="1:4" ht="13.5">
      <c r="A253" s="3" t="s">
        <v>35</v>
      </c>
      <c r="B253" s="4"/>
      <c r="C253" s="192">
        <f>$Q$12</f>
        <v>0</v>
      </c>
      <c r="D253" s="193"/>
    </row>
    <row r="254" spans="1:4" ht="13.5">
      <c r="A254" s="3" t="s">
        <v>0</v>
      </c>
      <c r="B254" s="4"/>
      <c r="C254" s="192">
        <f>$Q$13</f>
        <v>0</v>
      </c>
      <c r="D254" s="193"/>
    </row>
    <row r="256" spans="2:11" ht="17.25">
      <c r="B256" s="21" t="str">
        <f>$B$9</f>
        <v>サービス種類：（居宅・地域密着ｻｰﾋﾞｽ名）</v>
      </c>
      <c r="C256" s="21"/>
      <c r="D256" s="21"/>
      <c r="H256" s="3" t="s">
        <v>57</v>
      </c>
      <c r="I256" s="4"/>
      <c r="J256" s="192">
        <f>$C$6</f>
        <v>0</v>
      </c>
      <c r="K256" s="193"/>
    </row>
    <row r="257" spans="8:11" ht="17.25" customHeight="1">
      <c r="H257" s="3" t="s">
        <v>58</v>
      </c>
      <c r="I257" s="4"/>
      <c r="J257" s="192">
        <f>$C$7</f>
        <v>0</v>
      </c>
      <c r="K257" s="193"/>
    </row>
    <row r="259" ht="13.5">
      <c r="B259" t="s">
        <v>1</v>
      </c>
    </row>
    <row r="260" spans="2:11" ht="13.5">
      <c r="B260" s="1"/>
      <c r="C260" s="180" t="s">
        <v>3</v>
      </c>
      <c r="D260" s="191"/>
      <c r="E260" s="191"/>
      <c r="F260" s="191"/>
      <c r="G260" s="191"/>
      <c r="H260" s="181"/>
      <c r="J260" s="180" t="s">
        <v>9</v>
      </c>
      <c r="K260" s="181"/>
    </row>
    <row r="261" spans="2:11" ht="13.5">
      <c r="B261" s="61" t="s">
        <v>2</v>
      </c>
      <c r="C261" s="190" t="s">
        <v>4</v>
      </c>
      <c r="D261" s="5" t="s">
        <v>5</v>
      </c>
      <c r="E261" s="6"/>
      <c r="F261" s="7"/>
      <c r="G261" s="190" t="s">
        <v>10</v>
      </c>
      <c r="H261" s="190" t="s">
        <v>8</v>
      </c>
      <c r="J261" s="190" t="s">
        <v>10</v>
      </c>
      <c r="K261" s="190" t="s">
        <v>11</v>
      </c>
    </row>
    <row r="262" spans="2:11" ht="14.25" thickBot="1">
      <c r="B262" s="2"/>
      <c r="C262" s="150"/>
      <c r="D262" s="12"/>
      <c r="E262" s="1" t="s">
        <v>6</v>
      </c>
      <c r="F262" s="1" t="s">
        <v>7</v>
      </c>
      <c r="G262" s="150"/>
      <c r="H262" s="150"/>
      <c r="J262" s="150"/>
      <c r="K262" s="150"/>
    </row>
    <row r="263" spans="2:11" ht="14.25" thickTop="1">
      <c r="B263" s="65" t="str">
        <f>$B$16</f>
        <v>元号　　年４月</v>
      </c>
      <c r="C263" s="44">
        <f>$C$16</f>
        <v>0</v>
      </c>
      <c r="D263" s="44">
        <f>$D$16</f>
        <v>0</v>
      </c>
      <c r="E263" s="44">
        <f>$E$16</f>
        <v>0</v>
      </c>
      <c r="F263" s="44">
        <f>$F$16</f>
        <v>0</v>
      </c>
      <c r="G263" s="44">
        <f>$G$16</f>
        <v>0</v>
      </c>
      <c r="H263" s="44">
        <f>$H$16</f>
        <v>0</v>
      </c>
      <c r="J263" s="44">
        <f>$P$16</f>
        <v>0</v>
      </c>
      <c r="K263" s="44">
        <f>$Q$16</f>
        <v>0</v>
      </c>
    </row>
    <row r="264" spans="2:11" ht="13.5">
      <c r="B264" s="22" t="str">
        <f>$B$17</f>
        <v>元号　　年５月</v>
      </c>
      <c r="C264" s="42">
        <f>$C$17</f>
        <v>0</v>
      </c>
      <c r="D264" s="42">
        <f>$D$17</f>
        <v>0</v>
      </c>
      <c r="E264" s="42">
        <f>$E$17</f>
        <v>0</v>
      </c>
      <c r="F264" s="42">
        <f>$F$17</f>
        <v>0</v>
      </c>
      <c r="G264" s="42">
        <f>$G$17</f>
        <v>0</v>
      </c>
      <c r="H264" s="42">
        <f>$H$17</f>
        <v>0</v>
      </c>
      <c r="J264" s="42">
        <f>$P$17</f>
        <v>0</v>
      </c>
      <c r="K264" s="42">
        <f>$Q$17</f>
        <v>0</v>
      </c>
    </row>
    <row r="265" spans="2:11" ht="13.5">
      <c r="B265" s="22" t="str">
        <f>$B$18</f>
        <v>元号　　年６月</v>
      </c>
      <c r="C265" s="42">
        <f>$C$18</f>
        <v>0</v>
      </c>
      <c r="D265" s="42">
        <f>$D$18</f>
        <v>0</v>
      </c>
      <c r="E265" s="42">
        <f>$E$18</f>
        <v>0</v>
      </c>
      <c r="F265" s="42">
        <f>$F$18</f>
        <v>0</v>
      </c>
      <c r="G265" s="42">
        <f>$G$18</f>
        <v>0</v>
      </c>
      <c r="H265" s="42">
        <f>$H$18</f>
        <v>0</v>
      </c>
      <c r="J265" s="42">
        <f>$P$18</f>
        <v>0</v>
      </c>
      <c r="K265" s="42">
        <f>$Q$18</f>
        <v>0</v>
      </c>
    </row>
    <row r="266" spans="2:11" ht="13.5">
      <c r="B266" s="22" t="str">
        <f>$B$19</f>
        <v>元号　　年７月</v>
      </c>
      <c r="C266" s="42">
        <f>$C$19</f>
        <v>0</v>
      </c>
      <c r="D266" s="42">
        <f>$D$19</f>
        <v>0</v>
      </c>
      <c r="E266" s="42">
        <f>$E$19</f>
        <v>0</v>
      </c>
      <c r="F266" s="42">
        <f>$F$19</f>
        <v>0</v>
      </c>
      <c r="G266" s="42">
        <f>$G$19</f>
        <v>0</v>
      </c>
      <c r="H266" s="42">
        <f>$H$19</f>
        <v>0</v>
      </c>
      <c r="J266" s="42">
        <f>$P$19</f>
        <v>0</v>
      </c>
      <c r="K266" s="42">
        <f>$Q$19</f>
        <v>0</v>
      </c>
    </row>
    <row r="267" spans="2:11" ht="13.5">
      <c r="B267" s="22" t="str">
        <f>$B$20</f>
        <v>元号　　年８月</v>
      </c>
      <c r="C267" s="42">
        <f>$C$20</f>
        <v>0</v>
      </c>
      <c r="D267" s="42">
        <f>$D$20</f>
        <v>0</v>
      </c>
      <c r="E267" s="42">
        <f>$E$20</f>
        <v>0</v>
      </c>
      <c r="F267" s="42">
        <f>$F$20</f>
        <v>0</v>
      </c>
      <c r="G267" s="42">
        <f>$G$20</f>
        <v>0</v>
      </c>
      <c r="H267" s="42">
        <f>$H$20</f>
        <v>0</v>
      </c>
      <c r="J267" s="42">
        <f>$P$20</f>
        <v>0</v>
      </c>
      <c r="K267" s="42">
        <f>$Q$20</f>
        <v>0</v>
      </c>
    </row>
    <row r="268" spans="2:11" ht="13.5">
      <c r="B268" s="22" t="str">
        <f>$B$21</f>
        <v>元号　　年９月</v>
      </c>
      <c r="C268" s="42">
        <f>$C$21</f>
        <v>0</v>
      </c>
      <c r="D268" s="42">
        <f>$D$21</f>
        <v>0</v>
      </c>
      <c r="E268" s="42">
        <f>$E$21</f>
        <v>0</v>
      </c>
      <c r="F268" s="42">
        <f>$F$21</f>
        <v>0</v>
      </c>
      <c r="G268" s="42">
        <f>$G$21</f>
        <v>0</v>
      </c>
      <c r="H268" s="42">
        <f>$H$21</f>
        <v>0</v>
      </c>
      <c r="J268" s="42">
        <f>$P$21</f>
        <v>0</v>
      </c>
      <c r="K268" s="42">
        <f>$Q$21</f>
        <v>0</v>
      </c>
    </row>
    <row r="269" spans="2:11" ht="13.5">
      <c r="B269" s="22" t="str">
        <f>$B$22</f>
        <v>元号　　年10月</v>
      </c>
      <c r="C269" s="42">
        <f>$C$22</f>
        <v>0</v>
      </c>
      <c r="D269" s="42">
        <f>$D$22</f>
        <v>0</v>
      </c>
      <c r="E269" s="42">
        <f>$E$22</f>
        <v>0</v>
      </c>
      <c r="F269" s="42">
        <f>$F$22</f>
        <v>0</v>
      </c>
      <c r="G269" s="42">
        <f>$G$22</f>
        <v>0</v>
      </c>
      <c r="H269" s="42">
        <f>$H$22</f>
        <v>0</v>
      </c>
      <c r="J269" s="42">
        <f>$P$22</f>
        <v>0</v>
      </c>
      <c r="K269" s="42">
        <f>$Q$22</f>
        <v>0</v>
      </c>
    </row>
    <row r="270" spans="2:11" ht="13.5">
      <c r="B270" s="22" t="str">
        <f>$B$23</f>
        <v>元号　　年11月</v>
      </c>
      <c r="C270" s="42">
        <f>$C$23</f>
        <v>0</v>
      </c>
      <c r="D270" s="42">
        <f>$D$23</f>
        <v>0</v>
      </c>
      <c r="E270" s="42">
        <f>$E$23</f>
        <v>0</v>
      </c>
      <c r="F270" s="42">
        <f>$F$23</f>
        <v>0</v>
      </c>
      <c r="G270" s="42">
        <f>$G$23</f>
        <v>0</v>
      </c>
      <c r="H270" s="42">
        <f>$H$23</f>
        <v>0</v>
      </c>
      <c r="J270" s="42">
        <f>$P$23</f>
        <v>0</v>
      </c>
      <c r="K270" s="42">
        <f>$Q$23</f>
        <v>0</v>
      </c>
    </row>
    <row r="271" spans="2:11" ht="13.5">
      <c r="B271" s="22" t="str">
        <f>$B$24</f>
        <v>元号　　年12月</v>
      </c>
      <c r="C271" s="42">
        <f>$C$24</f>
        <v>0</v>
      </c>
      <c r="D271" s="42">
        <f>$D$24</f>
        <v>0</v>
      </c>
      <c r="E271" s="42">
        <f>$E$24</f>
        <v>0</v>
      </c>
      <c r="F271" s="42">
        <f>$F$24</f>
        <v>0</v>
      </c>
      <c r="G271" s="42">
        <f>$G$24</f>
        <v>0</v>
      </c>
      <c r="H271" s="42">
        <f>$H$24</f>
        <v>0</v>
      </c>
      <c r="J271" s="42">
        <f>$P$24</f>
        <v>0</v>
      </c>
      <c r="K271" s="42">
        <f>$Q$24</f>
        <v>0</v>
      </c>
    </row>
    <row r="272" spans="2:11" ht="13.5">
      <c r="B272" s="22" t="str">
        <f>$B$25</f>
        <v>元号　　年１月</v>
      </c>
      <c r="C272" s="42">
        <f>$C$25</f>
        <v>0</v>
      </c>
      <c r="D272" s="42">
        <f>$D$25</f>
        <v>0</v>
      </c>
      <c r="E272" s="42">
        <f>$E$25</f>
        <v>0</v>
      </c>
      <c r="F272" s="42">
        <f>$F$25</f>
        <v>0</v>
      </c>
      <c r="G272" s="42">
        <f>$G$25</f>
        <v>0</v>
      </c>
      <c r="H272" s="42">
        <f>$H$25</f>
        <v>0</v>
      </c>
      <c r="J272" s="42">
        <f>$P$25</f>
        <v>0</v>
      </c>
      <c r="K272" s="42">
        <f>$Q$25</f>
        <v>0</v>
      </c>
    </row>
    <row r="273" spans="2:11" ht="13.5">
      <c r="B273" s="22" t="str">
        <f>$B$26</f>
        <v>元号　　年２月</v>
      </c>
      <c r="C273" s="42">
        <f>$C$26</f>
        <v>0</v>
      </c>
      <c r="D273" s="42">
        <f>$D$26</f>
        <v>0</v>
      </c>
      <c r="E273" s="42">
        <f>$E$26</f>
        <v>0</v>
      </c>
      <c r="F273" s="42">
        <f>$F$26</f>
        <v>0</v>
      </c>
      <c r="G273" s="42">
        <f>$G$26</f>
        <v>0</v>
      </c>
      <c r="H273" s="42">
        <f>$H$26</f>
        <v>0</v>
      </c>
      <c r="J273" s="42">
        <f>$P$26</f>
        <v>0</v>
      </c>
      <c r="K273" s="42">
        <f>$Q$26</f>
        <v>0</v>
      </c>
    </row>
    <row r="274" spans="2:11" ht="14.25" thickBot="1">
      <c r="B274" s="22" t="str">
        <f>$B$27</f>
        <v>元号　　年３月</v>
      </c>
      <c r="C274" s="43">
        <f>$C$27</f>
        <v>0</v>
      </c>
      <c r="D274" s="42">
        <f>$D$27</f>
        <v>0</v>
      </c>
      <c r="E274" s="42">
        <f>$E$27</f>
        <v>0</v>
      </c>
      <c r="F274" s="42">
        <f>$F$27</f>
        <v>0</v>
      </c>
      <c r="G274" s="42">
        <f>$G$27</f>
        <v>0</v>
      </c>
      <c r="H274" s="42">
        <f>$H$27</f>
        <v>0</v>
      </c>
      <c r="J274" s="58">
        <f>$P$27</f>
        <v>0</v>
      </c>
      <c r="K274" s="58">
        <f>$Q$27</f>
        <v>0</v>
      </c>
    </row>
    <row r="275" spans="2:11" ht="14.25" thickTop="1">
      <c r="B275" s="10"/>
      <c r="C275" s="44">
        <f>$C$28</f>
        <v>0</v>
      </c>
      <c r="D275" s="44">
        <f>$D$28</f>
        <v>0</v>
      </c>
      <c r="E275" s="44">
        <f>$E$28</f>
        <v>0</v>
      </c>
      <c r="F275" s="44">
        <f>$F$28</f>
        <v>0</v>
      </c>
      <c r="G275" s="44">
        <f>$G$28</f>
        <v>0</v>
      </c>
      <c r="H275" s="44">
        <f>$H$28</f>
        <v>0</v>
      </c>
      <c r="J275" s="54">
        <f>$P$28</f>
        <v>0</v>
      </c>
      <c r="K275" s="54">
        <f>$Q$28</f>
        <v>0</v>
      </c>
    </row>
    <row r="277" ht="13.5">
      <c r="B277" t="s">
        <v>12</v>
      </c>
    </row>
    <row r="278" spans="2:11" ht="14.25" thickBot="1">
      <c r="B278" s="180" t="s">
        <v>3</v>
      </c>
      <c r="C278" s="191"/>
      <c r="D278" s="191"/>
      <c r="E278" s="191"/>
      <c r="F278" s="191"/>
      <c r="G278" s="191"/>
      <c r="H278" s="181"/>
      <c r="J278" s="172" t="s">
        <v>13</v>
      </c>
      <c r="K278" s="173"/>
    </row>
    <row r="279" spans="2:11" ht="13.5">
      <c r="B279" s="184" t="s">
        <v>14</v>
      </c>
      <c r="C279" s="185"/>
      <c r="D279" s="172" t="s">
        <v>16</v>
      </c>
      <c r="E279" s="173"/>
      <c r="F279" s="62" t="s">
        <v>18</v>
      </c>
      <c r="G279" s="16" t="s">
        <v>20</v>
      </c>
      <c r="H279" s="16" t="s">
        <v>22</v>
      </c>
      <c r="I279" s="11"/>
      <c r="J279" s="18" t="s">
        <v>24</v>
      </c>
      <c r="K279" s="66" t="s">
        <v>26</v>
      </c>
    </row>
    <row r="280" spans="2:11" ht="14.25" thickBot="1">
      <c r="B280" s="186" t="s">
        <v>15</v>
      </c>
      <c r="C280" s="187"/>
      <c r="D280" s="186" t="s">
        <v>17</v>
      </c>
      <c r="E280" s="187"/>
      <c r="F280" s="61" t="s">
        <v>19</v>
      </c>
      <c r="G280" s="17" t="s">
        <v>21</v>
      </c>
      <c r="H280" s="68" t="s">
        <v>23</v>
      </c>
      <c r="I280" s="11"/>
      <c r="J280" s="19" t="s">
        <v>25</v>
      </c>
      <c r="K280" s="67" t="s">
        <v>27</v>
      </c>
    </row>
    <row r="281" spans="2:11" ht="20.25" customHeight="1" thickBot="1" thickTop="1">
      <c r="B281" s="188">
        <f>$B$34</f>
        <v>0</v>
      </c>
      <c r="C281" s="189"/>
      <c r="D281" s="188">
        <f>$D$34</f>
        <v>0</v>
      </c>
      <c r="E281" s="189"/>
      <c r="F281" s="47" t="e">
        <f>$F$34</f>
        <v>#DIV/0!</v>
      </c>
      <c r="G281" s="48">
        <f>$G$34</f>
        <v>0</v>
      </c>
      <c r="H281" s="48">
        <f>$H$34</f>
        <v>0</v>
      </c>
      <c r="J281" s="49" t="e">
        <f>$J$78</f>
        <v>#DIV/0!</v>
      </c>
      <c r="K281" s="59" t="e">
        <f>$K$78</f>
        <v>#DIV/0!</v>
      </c>
    </row>
    <row r="283" ht="13.5">
      <c r="B283" t="s">
        <v>28</v>
      </c>
    </row>
    <row r="284" spans="2:11" ht="14.25" thickBot="1">
      <c r="B284" s="182" t="s">
        <v>29</v>
      </c>
      <c r="C284" s="183"/>
      <c r="D284" s="182" t="s">
        <v>30</v>
      </c>
      <c r="E284" s="183"/>
      <c r="F284" s="20" t="s">
        <v>31</v>
      </c>
      <c r="G284" s="20" t="s">
        <v>10</v>
      </c>
      <c r="H284" s="20" t="s">
        <v>32</v>
      </c>
      <c r="I284" s="182" t="s">
        <v>33</v>
      </c>
      <c r="J284" s="183"/>
      <c r="K284" s="15" t="s">
        <v>34</v>
      </c>
    </row>
    <row r="285" spans="1:11" ht="14.25" thickTop="1">
      <c r="A285">
        <v>1</v>
      </c>
      <c r="B285" s="174">
        <f>$K$12</f>
        <v>0</v>
      </c>
      <c r="C285" s="176"/>
      <c r="D285" s="174">
        <f>$K$13</f>
        <v>0</v>
      </c>
      <c r="E285" s="176"/>
      <c r="F285" s="54">
        <f>$K$29</f>
        <v>0</v>
      </c>
      <c r="G285" s="54">
        <f>$J$28</f>
        <v>0</v>
      </c>
      <c r="H285" s="54">
        <f>$K$28</f>
        <v>0</v>
      </c>
      <c r="I285" s="14"/>
      <c r="J285" s="55" t="e">
        <f>ROUND($K$28/$D$34,4)</f>
        <v>#DIV/0!</v>
      </c>
      <c r="K285" s="44" t="e">
        <f>ROUNDDOWN($H$71*$J$75,0)</f>
        <v>#DIV/0!</v>
      </c>
    </row>
    <row r="286" spans="1:11" ht="13.5">
      <c r="A286">
        <v>2</v>
      </c>
      <c r="B286" s="180">
        <f>$M$12</f>
        <v>0</v>
      </c>
      <c r="C286" s="181"/>
      <c r="D286" s="180">
        <f>$M$13</f>
        <v>0</v>
      </c>
      <c r="E286" s="181"/>
      <c r="F286" s="42">
        <f>$M$29</f>
        <v>0</v>
      </c>
      <c r="G286" s="42">
        <f>$L$28</f>
        <v>0</v>
      </c>
      <c r="H286" s="42">
        <f>$M$28</f>
        <v>0</v>
      </c>
      <c r="I286" s="3"/>
      <c r="J286" s="56" t="e">
        <f>ROUND($M$28/$D$34,4)</f>
        <v>#DIV/0!</v>
      </c>
      <c r="K286" s="42" t="e">
        <f>ROUNDDOWN($H$71*$J$76,0)</f>
        <v>#DIV/0!</v>
      </c>
    </row>
    <row r="287" spans="1:11" ht="13.5">
      <c r="A287">
        <v>3</v>
      </c>
      <c r="B287" s="180">
        <f>$O$12</f>
        <v>0</v>
      </c>
      <c r="C287" s="181"/>
      <c r="D287" s="180">
        <f>$O$13</f>
        <v>0</v>
      </c>
      <c r="E287" s="181"/>
      <c r="F287" s="42">
        <f>$O$29</f>
        <v>0</v>
      </c>
      <c r="G287" s="42">
        <f>$N$28</f>
        <v>0</v>
      </c>
      <c r="H287" s="42">
        <f>$O$28</f>
        <v>0</v>
      </c>
      <c r="I287" s="3"/>
      <c r="J287" s="57" t="e">
        <f>ROUND($O$28/$D$34,4)</f>
        <v>#DIV/0!</v>
      </c>
      <c r="K287" s="42" t="e">
        <f>ROUNDDOWN($H$71*$J$77,0)</f>
        <v>#DIV/0!</v>
      </c>
    </row>
    <row r="288" spans="1:11" ht="13.5">
      <c r="A288">
        <v>4</v>
      </c>
      <c r="B288" s="180">
        <f>$Q$12</f>
        <v>0</v>
      </c>
      <c r="C288" s="181"/>
      <c r="D288" s="180">
        <f>$Q$13</f>
        <v>0</v>
      </c>
      <c r="E288" s="181"/>
      <c r="F288" s="42">
        <f>$Q$29</f>
        <v>0</v>
      </c>
      <c r="G288" s="42">
        <f>$P$28</f>
        <v>0</v>
      </c>
      <c r="H288" s="42">
        <f>$Q$28</f>
        <v>0</v>
      </c>
      <c r="I288" s="3"/>
      <c r="J288" s="57" t="e">
        <f>ROUND($Q$28/$D$34,4)</f>
        <v>#DIV/0!</v>
      </c>
      <c r="K288" s="42" t="e">
        <f>ROUNDDOWN($H$71*$J$78,0)</f>
        <v>#DIV/0!</v>
      </c>
    </row>
    <row r="289" spans="1:11" ht="13.5">
      <c r="A289">
        <v>5</v>
      </c>
      <c r="B289" s="180">
        <f>$S$12</f>
        <v>0</v>
      </c>
      <c r="C289" s="181"/>
      <c r="D289" s="180">
        <f>$S$13</f>
        <v>0</v>
      </c>
      <c r="E289" s="181"/>
      <c r="F289" s="42">
        <f>$S$29</f>
        <v>0</v>
      </c>
      <c r="G289" s="42">
        <f>$R$28</f>
        <v>0</v>
      </c>
      <c r="H289" s="42">
        <f>$S$28</f>
        <v>0</v>
      </c>
      <c r="I289" s="3"/>
      <c r="J289" s="57" t="e">
        <f>ROUND($S$28/$D$34,4)</f>
        <v>#DIV/0!</v>
      </c>
      <c r="K289" s="42" t="e">
        <f>ROUNDDOWN($H$71*$J$79,0)</f>
        <v>#DIV/0!</v>
      </c>
    </row>
    <row r="290" spans="1:11" ht="13.5">
      <c r="A290">
        <v>6</v>
      </c>
      <c r="B290" s="180">
        <f>$U$12</f>
        <v>0</v>
      </c>
      <c r="C290" s="181"/>
      <c r="D290" s="180">
        <f>$U$13</f>
        <v>0</v>
      </c>
      <c r="E290" s="181"/>
      <c r="F290" s="42">
        <f>$U$29</f>
        <v>0</v>
      </c>
      <c r="G290" s="42">
        <f>$T$28</f>
        <v>0</v>
      </c>
      <c r="H290" s="42">
        <f>$U$28</f>
        <v>0</v>
      </c>
      <c r="I290" s="3"/>
      <c r="J290" s="57" t="e">
        <f>ROUND($U$28/$D$34,4)</f>
        <v>#DIV/0!</v>
      </c>
      <c r="K290" s="42" t="e">
        <f>ROUNDDOWN($H$71*$J$80,0)</f>
        <v>#DIV/0!</v>
      </c>
    </row>
    <row r="291" spans="1:11" ht="13.5">
      <c r="A291">
        <v>7</v>
      </c>
      <c r="B291" s="180">
        <f>$W$12</f>
        <v>0</v>
      </c>
      <c r="C291" s="181"/>
      <c r="D291" s="180">
        <f>$W$13</f>
        <v>0</v>
      </c>
      <c r="E291" s="181"/>
      <c r="F291" s="42">
        <f>$W$29</f>
        <v>0</v>
      </c>
      <c r="G291" s="42">
        <f>$V$28</f>
        <v>0</v>
      </c>
      <c r="H291" s="42">
        <f>$W$28</f>
        <v>0</v>
      </c>
      <c r="I291" s="3"/>
      <c r="J291" s="57" t="e">
        <f>ROUND($W$28/$D$34,4)</f>
        <v>#DIV/0!</v>
      </c>
      <c r="K291" s="42" t="e">
        <f>ROUNDDOWN($H$71*$J$81,0)</f>
        <v>#DIV/0!</v>
      </c>
    </row>
    <row r="292" spans="1:11" ht="13.5">
      <c r="A292">
        <v>8</v>
      </c>
      <c r="B292" s="180">
        <f>$Y$12</f>
        <v>0</v>
      </c>
      <c r="C292" s="181"/>
      <c r="D292" s="180">
        <f>$Y$13</f>
        <v>0</v>
      </c>
      <c r="E292" s="181"/>
      <c r="F292" s="42">
        <f>$Y$29</f>
        <v>0</v>
      </c>
      <c r="G292" s="42">
        <f>$X$28</f>
        <v>0</v>
      </c>
      <c r="H292" s="42">
        <f>$Y$28</f>
        <v>0</v>
      </c>
      <c r="I292" s="3"/>
      <c r="J292" s="57" t="e">
        <f>ROUND($Y$28/$D$34,4)</f>
        <v>#DIV/0!</v>
      </c>
      <c r="K292" s="42" t="e">
        <f>ROUNDDOWN($H$71*$J$82,0)</f>
        <v>#DIV/0!</v>
      </c>
    </row>
    <row r="293" spans="1:11" ht="13.5">
      <c r="A293">
        <v>9</v>
      </c>
      <c r="B293" s="180">
        <f>$AA$12</f>
        <v>0</v>
      </c>
      <c r="C293" s="181"/>
      <c r="D293" s="180">
        <f>$AA$13</f>
        <v>0</v>
      </c>
      <c r="E293" s="181"/>
      <c r="F293" s="42">
        <f>$AA$29</f>
        <v>0</v>
      </c>
      <c r="G293" s="42">
        <f>$Z$28</f>
        <v>0</v>
      </c>
      <c r="H293" s="42">
        <f>$AA$28</f>
        <v>0</v>
      </c>
      <c r="I293" s="3"/>
      <c r="J293" s="57" t="e">
        <f>ROUND($AA$28/$D$34,4)</f>
        <v>#DIV/0!</v>
      </c>
      <c r="K293" s="42" t="e">
        <f>ROUNDDOWN($H$71*$J$83,0)</f>
        <v>#DIV/0!</v>
      </c>
    </row>
    <row r="294" spans="1:11" ht="13.5">
      <c r="A294">
        <v>10</v>
      </c>
      <c r="B294" s="180">
        <f>$AC$12</f>
        <v>0</v>
      </c>
      <c r="C294" s="181"/>
      <c r="D294" s="180">
        <f>$AC$13</f>
        <v>0</v>
      </c>
      <c r="E294" s="181"/>
      <c r="F294" s="42">
        <f>$AC$29</f>
        <v>0</v>
      </c>
      <c r="G294" s="42">
        <f>$AB$28</f>
        <v>0</v>
      </c>
      <c r="H294" s="42">
        <f>$AC$28</f>
        <v>0</v>
      </c>
      <c r="I294" s="3"/>
      <c r="J294" s="57" t="e">
        <f>ROUND($AC$28/$D$34,4)</f>
        <v>#DIV/0!</v>
      </c>
      <c r="K294" s="42" t="e">
        <f>ROUNDDOWN($H$71*$J$84,0)</f>
        <v>#DIV/0!</v>
      </c>
    </row>
    <row r="295" spans="1:11" ht="13.5">
      <c r="A295">
        <v>11</v>
      </c>
      <c r="B295" s="180">
        <f>$AE$12</f>
        <v>0</v>
      </c>
      <c r="C295" s="181"/>
      <c r="D295" s="180">
        <f>$AE$13</f>
        <v>0</v>
      </c>
      <c r="E295" s="181"/>
      <c r="F295" s="42">
        <f>$AE$29</f>
        <v>0</v>
      </c>
      <c r="G295" s="42">
        <f>$AD$28</f>
        <v>0</v>
      </c>
      <c r="H295" s="42">
        <f>$AE$28</f>
        <v>0</v>
      </c>
      <c r="I295" s="3"/>
      <c r="J295" s="57" t="e">
        <f>ROUND($AE$28/$D$34,4)</f>
        <v>#DIV/0!</v>
      </c>
      <c r="K295" s="42" t="e">
        <f>ROUNDDOWN($H$71*$J$85,0)</f>
        <v>#DIV/0!</v>
      </c>
    </row>
    <row r="296" spans="1:11" ht="13.5">
      <c r="A296">
        <v>12</v>
      </c>
      <c r="B296" s="180">
        <f>$AG$12</f>
        <v>0</v>
      </c>
      <c r="C296" s="181"/>
      <c r="D296" s="180">
        <f>$AG$13</f>
        <v>0</v>
      </c>
      <c r="E296" s="181"/>
      <c r="F296" s="42">
        <f>$AG$29</f>
        <v>0</v>
      </c>
      <c r="G296" s="42">
        <f>$AF$28</f>
        <v>0</v>
      </c>
      <c r="H296" s="42">
        <f>$AG$28</f>
        <v>0</v>
      </c>
      <c r="I296" s="3"/>
      <c r="J296" s="57" t="e">
        <f>ROUND($AG$28/$D$34,4)</f>
        <v>#DIV/0!</v>
      </c>
      <c r="K296" s="42" t="e">
        <f>ROUNDDOWN($H$71*$J$86,0)</f>
        <v>#DIV/0!</v>
      </c>
    </row>
    <row r="297" spans="1:11" ht="13.5">
      <c r="A297">
        <v>13</v>
      </c>
      <c r="B297" s="180">
        <f>$AI$12</f>
        <v>0</v>
      </c>
      <c r="C297" s="181"/>
      <c r="D297" s="180">
        <f>$AI$13</f>
        <v>0</v>
      </c>
      <c r="E297" s="181"/>
      <c r="F297" s="42">
        <f>$AI$29</f>
        <v>0</v>
      </c>
      <c r="G297" s="42">
        <f>$AH$28</f>
        <v>0</v>
      </c>
      <c r="H297" s="42">
        <f>$AI$28</f>
        <v>0</v>
      </c>
      <c r="I297" s="3"/>
      <c r="J297" s="57" t="e">
        <f>ROUND($AI$28/$D$34,4)</f>
        <v>#DIV/0!</v>
      </c>
      <c r="K297" s="42" t="e">
        <f>ROUNDDOWN($H$71*$J$87,0)</f>
        <v>#DIV/0!</v>
      </c>
    </row>
    <row r="298" spans="1:11" ht="13.5">
      <c r="A298">
        <v>14</v>
      </c>
      <c r="B298" s="180">
        <f>$AK$12</f>
        <v>0</v>
      </c>
      <c r="C298" s="181"/>
      <c r="D298" s="180">
        <f>$AK$13</f>
        <v>0</v>
      </c>
      <c r="E298" s="181"/>
      <c r="F298" s="42">
        <f>$AK$29</f>
        <v>0</v>
      </c>
      <c r="G298" s="42">
        <f>$AJ$28</f>
        <v>0</v>
      </c>
      <c r="H298" s="42">
        <f>$AK$28</f>
        <v>0</v>
      </c>
      <c r="I298" s="3"/>
      <c r="J298" s="57" t="e">
        <f>ROUND($AK$28/$D$34,4)</f>
        <v>#DIV/0!</v>
      </c>
      <c r="K298" s="42" t="e">
        <f>ROUNDDOWN($H$71*$J$88,0)</f>
        <v>#DIV/0!</v>
      </c>
    </row>
    <row r="299" spans="1:11" ht="14.25" thickBot="1">
      <c r="A299">
        <v>15</v>
      </c>
      <c r="B299" s="172">
        <f>$AM$12</f>
        <v>0</v>
      </c>
      <c r="C299" s="173"/>
      <c r="D299" s="172">
        <f>$AM$13</f>
        <v>0</v>
      </c>
      <c r="E299" s="173"/>
      <c r="F299" s="43">
        <f>$AM$29</f>
        <v>0</v>
      </c>
      <c r="G299" s="43">
        <f>$AL$28</f>
        <v>0</v>
      </c>
      <c r="H299" s="43">
        <f>$AM$28</f>
        <v>0</v>
      </c>
      <c r="I299" s="5"/>
      <c r="J299" s="63" t="e">
        <f>ROUND($AM$28/$D$34,4)</f>
        <v>#DIV/0!</v>
      </c>
      <c r="K299" s="43" t="e">
        <f>ROUNDDOWN($H$71*$J$89,0)</f>
        <v>#DIV/0!</v>
      </c>
    </row>
    <row r="300" spans="2:11" ht="14.25" thickTop="1">
      <c r="B300" s="174" t="s">
        <v>56</v>
      </c>
      <c r="C300" s="175"/>
      <c r="D300" s="175"/>
      <c r="E300" s="176"/>
      <c r="F300" s="44">
        <f>SUM($F$75:$F$89)</f>
        <v>0</v>
      </c>
      <c r="G300" s="44">
        <f>SUM($G$75:$G$89)</f>
        <v>0</v>
      </c>
      <c r="H300" s="44">
        <f>SUM($H$75:$H$89)</f>
        <v>0</v>
      </c>
      <c r="I300" s="14"/>
      <c r="J300" s="64" t="e">
        <f>SUM($J$75:$J$89)</f>
        <v>#DIV/0!</v>
      </c>
      <c r="K300" s="44" t="e">
        <f>SUM($K$75:$K$89)</f>
        <v>#DIV/0!</v>
      </c>
    </row>
    <row r="302" spans="2:11" ht="13.5">
      <c r="B302" s="5"/>
      <c r="C302" s="6"/>
      <c r="D302" s="6"/>
      <c r="E302" s="6"/>
      <c r="F302" s="6"/>
      <c r="G302" s="6"/>
      <c r="H302" s="6"/>
      <c r="I302" s="6"/>
      <c r="J302" s="6"/>
      <c r="K302" s="7"/>
    </row>
    <row r="303" spans="2:11" ht="13.5">
      <c r="B303" s="12" t="s">
        <v>36</v>
      </c>
      <c r="C303" s="11"/>
      <c r="D303" s="11"/>
      <c r="E303" s="11"/>
      <c r="F303" s="11"/>
      <c r="G303" s="11"/>
      <c r="H303" s="11"/>
      <c r="I303" s="11"/>
      <c r="J303" s="11"/>
      <c r="K303" s="13"/>
    </row>
    <row r="304" spans="2:11" ht="13.5">
      <c r="B304" s="12"/>
      <c r="C304" s="11"/>
      <c r="D304" s="11"/>
      <c r="E304" s="11"/>
      <c r="F304" s="11"/>
      <c r="G304" s="11"/>
      <c r="H304" s="11"/>
      <c r="I304" s="11"/>
      <c r="J304" s="11"/>
      <c r="K304" s="13"/>
    </row>
    <row r="305" spans="2:11" ht="13.5" customHeight="1">
      <c r="B305" s="177" t="s">
        <v>99</v>
      </c>
      <c r="C305" s="178"/>
      <c r="D305" s="178"/>
      <c r="E305" s="178"/>
      <c r="F305" s="178"/>
      <c r="G305" s="178"/>
      <c r="H305" s="178"/>
      <c r="I305" s="178"/>
      <c r="J305" s="178"/>
      <c r="K305" s="179"/>
    </row>
    <row r="306" spans="2:11" ht="13.5">
      <c r="B306" s="177"/>
      <c r="C306" s="178"/>
      <c r="D306" s="178"/>
      <c r="E306" s="178"/>
      <c r="F306" s="178"/>
      <c r="G306" s="178"/>
      <c r="H306" s="178"/>
      <c r="I306" s="178"/>
      <c r="J306" s="178"/>
      <c r="K306" s="179"/>
    </row>
    <row r="307" spans="2:11" ht="13.5">
      <c r="B307" s="12" t="s">
        <v>37</v>
      </c>
      <c r="C307" s="11"/>
      <c r="D307" s="11"/>
      <c r="E307" s="11"/>
      <c r="F307" s="11"/>
      <c r="G307" s="11"/>
      <c r="H307" s="11"/>
      <c r="I307" s="11"/>
      <c r="J307" s="11"/>
      <c r="K307" s="13"/>
    </row>
    <row r="308" spans="2:11" ht="13.5">
      <c r="B308" s="12"/>
      <c r="C308" s="11"/>
      <c r="D308" s="11"/>
      <c r="E308" s="11"/>
      <c r="F308" s="11"/>
      <c r="G308" s="11"/>
      <c r="H308" s="11"/>
      <c r="I308" s="11"/>
      <c r="J308" s="11"/>
      <c r="K308" s="13"/>
    </row>
    <row r="309" spans="2:11" ht="13.5">
      <c r="B309" s="12" t="s">
        <v>68</v>
      </c>
      <c r="C309" s="11"/>
      <c r="D309" s="11"/>
      <c r="E309" s="11"/>
      <c r="F309" s="11"/>
      <c r="G309" s="11"/>
      <c r="H309" s="11"/>
      <c r="I309" s="11"/>
      <c r="J309" s="11"/>
      <c r="K309" s="13"/>
    </row>
    <row r="310" spans="2:11" ht="13.5">
      <c r="B310" s="12" t="s">
        <v>37</v>
      </c>
      <c r="C310" s="11"/>
      <c r="D310" s="11"/>
      <c r="E310" s="11"/>
      <c r="F310" s="11"/>
      <c r="G310" s="11"/>
      <c r="H310" s="11"/>
      <c r="I310" s="11"/>
      <c r="J310" s="11"/>
      <c r="K310" s="13"/>
    </row>
    <row r="311" spans="2:11" ht="13.5">
      <c r="B311" s="12"/>
      <c r="C311" s="11"/>
      <c r="D311" s="11"/>
      <c r="E311" s="11"/>
      <c r="F311" s="11"/>
      <c r="G311" s="11"/>
      <c r="H311" s="11"/>
      <c r="I311" s="11"/>
      <c r="J311" s="11"/>
      <c r="K311" s="13"/>
    </row>
    <row r="312" spans="2:11" ht="13.5">
      <c r="B312" s="12" t="s">
        <v>67</v>
      </c>
      <c r="C312" s="11"/>
      <c r="D312" s="11"/>
      <c r="E312" s="11"/>
      <c r="F312" s="11"/>
      <c r="G312" s="11"/>
      <c r="H312" s="11"/>
      <c r="I312" s="11"/>
      <c r="J312" s="11"/>
      <c r="K312" s="13"/>
    </row>
    <row r="313" spans="2:11" ht="13.5">
      <c r="B313" s="12" t="s">
        <v>38</v>
      </c>
      <c r="C313" s="11"/>
      <c r="D313" s="11"/>
      <c r="E313" s="11"/>
      <c r="F313" s="11"/>
      <c r="G313" s="11"/>
      <c r="H313" s="11"/>
      <c r="I313" s="11"/>
      <c r="J313" s="11"/>
      <c r="K313" s="13"/>
    </row>
    <row r="314" spans="2:11" ht="13.5">
      <c r="B314" s="8"/>
      <c r="C314" s="23"/>
      <c r="D314" s="23"/>
      <c r="E314" s="23"/>
      <c r="F314" s="23"/>
      <c r="G314" s="23"/>
      <c r="H314" s="23"/>
      <c r="I314" s="23"/>
      <c r="J314" s="23"/>
      <c r="K314" s="9"/>
    </row>
    <row r="316" ht="13.5">
      <c r="B316" t="s">
        <v>39</v>
      </c>
    </row>
    <row r="317" spans="1:11" ht="17.25">
      <c r="A317" s="194" t="str">
        <f>$A$37</f>
        <v>社会福祉法人による利用者負担軽減事業費市町村別明細書</v>
      </c>
      <c r="B317" s="194"/>
      <c r="C317" s="194"/>
      <c r="D317" s="194"/>
      <c r="E317" s="194"/>
      <c r="F317" s="194"/>
      <c r="G317" s="194"/>
      <c r="H317" s="194"/>
      <c r="I317" s="194"/>
      <c r="J317" s="194"/>
      <c r="K317" s="194"/>
    </row>
    <row r="321" spans="1:11" ht="17.25">
      <c r="A321" s="194" t="str">
        <f>$A$4</f>
        <v>元号　　年３月　～　元号　　年２月分</v>
      </c>
      <c r="B321" s="194"/>
      <c r="C321" s="194"/>
      <c r="D321" s="194"/>
      <c r="E321" s="194"/>
      <c r="F321" s="194"/>
      <c r="G321" s="194"/>
      <c r="H321" s="194"/>
      <c r="I321" s="194"/>
      <c r="J321" s="194"/>
      <c r="K321" s="194"/>
    </row>
    <row r="323" spans="1:4" ht="13.5">
      <c r="A323" s="3" t="s">
        <v>35</v>
      </c>
      <c r="B323" s="4"/>
      <c r="C323" s="192">
        <f>$S$12</f>
        <v>0</v>
      </c>
      <c r="D323" s="193"/>
    </row>
    <row r="324" spans="1:4" ht="13.5">
      <c r="A324" s="3" t="s">
        <v>0</v>
      </c>
      <c r="B324" s="4"/>
      <c r="C324" s="192">
        <f>$S$13</f>
        <v>0</v>
      </c>
      <c r="D324" s="193"/>
    </row>
    <row r="326" spans="2:11" ht="17.25">
      <c r="B326" s="21" t="str">
        <f>$B$9</f>
        <v>サービス種類：（居宅・地域密着ｻｰﾋﾞｽ名）</v>
      </c>
      <c r="C326" s="21"/>
      <c r="D326" s="21"/>
      <c r="H326" s="3" t="s">
        <v>57</v>
      </c>
      <c r="I326" s="4"/>
      <c r="J326" s="192">
        <f>$C$6</f>
        <v>0</v>
      </c>
      <c r="K326" s="193"/>
    </row>
    <row r="327" spans="8:11" ht="17.25" customHeight="1">
      <c r="H327" s="3" t="s">
        <v>58</v>
      </c>
      <c r="I327" s="4"/>
      <c r="J327" s="192">
        <f>$C$7</f>
        <v>0</v>
      </c>
      <c r="K327" s="193"/>
    </row>
    <row r="329" ht="13.5">
      <c r="B329" t="s">
        <v>1</v>
      </c>
    </row>
    <row r="330" spans="2:11" ht="13.5">
      <c r="B330" s="1"/>
      <c r="C330" s="180" t="s">
        <v>3</v>
      </c>
      <c r="D330" s="191"/>
      <c r="E330" s="191"/>
      <c r="F330" s="191"/>
      <c r="G330" s="191"/>
      <c r="H330" s="181"/>
      <c r="J330" s="180" t="s">
        <v>9</v>
      </c>
      <c r="K330" s="181"/>
    </row>
    <row r="331" spans="2:11" ht="13.5">
      <c r="B331" s="61" t="s">
        <v>2</v>
      </c>
      <c r="C331" s="190" t="s">
        <v>4</v>
      </c>
      <c r="D331" s="5" t="s">
        <v>5</v>
      </c>
      <c r="E331" s="6"/>
      <c r="F331" s="7"/>
      <c r="G331" s="190" t="s">
        <v>10</v>
      </c>
      <c r="H331" s="190" t="s">
        <v>8</v>
      </c>
      <c r="J331" s="190" t="s">
        <v>10</v>
      </c>
      <c r="K331" s="190" t="s">
        <v>11</v>
      </c>
    </row>
    <row r="332" spans="2:11" ht="14.25" thickBot="1">
      <c r="B332" s="2"/>
      <c r="C332" s="150"/>
      <c r="D332" s="12"/>
      <c r="E332" s="1" t="s">
        <v>6</v>
      </c>
      <c r="F332" s="1" t="s">
        <v>7</v>
      </c>
      <c r="G332" s="150"/>
      <c r="H332" s="150"/>
      <c r="J332" s="150"/>
      <c r="K332" s="150"/>
    </row>
    <row r="333" spans="2:11" ht="14.25" thickTop="1">
      <c r="B333" s="65" t="str">
        <f>$B$16</f>
        <v>元号　　年４月</v>
      </c>
      <c r="C333" s="44">
        <f>$C$16</f>
        <v>0</v>
      </c>
      <c r="D333" s="44">
        <f>$D$16</f>
        <v>0</v>
      </c>
      <c r="E333" s="44">
        <f>$E$16</f>
        <v>0</v>
      </c>
      <c r="F333" s="44">
        <f>$F$16</f>
        <v>0</v>
      </c>
      <c r="G333" s="44">
        <f>$G$16</f>
        <v>0</v>
      </c>
      <c r="H333" s="44">
        <f>$H$16</f>
        <v>0</v>
      </c>
      <c r="J333" s="44">
        <f>$R$16</f>
        <v>0</v>
      </c>
      <c r="K333" s="44">
        <f>$S$16</f>
        <v>0</v>
      </c>
    </row>
    <row r="334" spans="2:11" ht="13.5">
      <c r="B334" s="22" t="str">
        <f>$B$17</f>
        <v>元号　　年５月</v>
      </c>
      <c r="C334" s="42">
        <f>$C$17</f>
        <v>0</v>
      </c>
      <c r="D334" s="42">
        <f>$D$17</f>
        <v>0</v>
      </c>
      <c r="E334" s="42">
        <f>$E$17</f>
        <v>0</v>
      </c>
      <c r="F334" s="42">
        <f>$F$17</f>
        <v>0</v>
      </c>
      <c r="G334" s="42">
        <f>$G$17</f>
        <v>0</v>
      </c>
      <c r="H334" s="42">
        <f>$H$17</f>
        <v>0</v>
      </c>
      <c r="J334" s="42">
        <f>$R$17</f>
        <v>0</v>
      </c>
      <c r="K334" s="42">
        <f>$S$17</f>
        <v>0</v>
      </c>
    </row>
    <row r="335" spans="2:11" ht="13.5">
      <c r="B335" s="22" t="str">
        <f>$B$18</f>
        <v>元号　　年６月</v>
      </c>
      <c r="C335" s="42">
        <f>$C$18</f>
        <v>0</v>
      </c>
      <c r="D335" s="42">
        <f>$D$18</f>
        <v>0</v>
      </c>
      <c r="E335" s="42">
        <f>$E$18</f>
        <v>0</v>
      </c>
      <c r="F335" s="42">
        <f>$F$18</f>
        <v>0</v>
      </c>
      <c r="G335" s="42">
        <f>$G$18</f>
        <v>0</v>
      </c>
      <c r="H335" s="42">
        <f>$H$18</f>
        <v>0</v>
      </c>
      <c r="J335" s="42">
        <f>$R$18</f>
        <v>0</v>
      </c>
      <c r="K335" s="42">
        <f>$S$18</f>
        <v>0</v>
      </c>
    </row>
    <row r="336" spans="2:11" ht="13.5">
      <c r="B336" s="22" t="str">
        <f>$B$19</f>
        <v>元号　　年７月</v>
      </c>
      <c r="C336" s="42">
        <f>$C$19</f>
        <v>0</v>
      </c>
      <c r="D336" s="42">
        <f>$D$19</f>
        <v>0</v>
      </c>
      <c r="E336" s="42">
        <f>$E$19</f>
        <v>0</v>
      </c>
      <c r="F336" s="42">
        <f>$F$19</f>
        <v>0</v>
      </c>
      <c r="G336" s="42">
        <f>$G$19</f>
        <v>0</v>
      </c>
      <c r="H336" s="42">
        <f>$H$19</f>
        <v>0</v>
      </c>
      <c r="J336" s="42">
        <f>$R$19</f>
        <v>0</v>
      </c>
      <c r="K336" s="42">
        <f>$S$19</f>
        <v>0</v>
      </c>
    </row>
    <row r="337" spans="2:11" ht="13.5">
      <c r="B337" s="22" t="str">
        <f>$B$20</f>
        <v>元号　　年８月</v>
      </c>
      <c r="C337" s="42">
        <f>$C$20</f>
        <v>0</v>
      </c>
      <c r="D337" s="42">
        <f>$D$20</f>
        <v>0</v>
      </c>
      <c r="E337" s="42">
        <f>$E$20</f>
        <v>0</v>
      </c>
      <c r="F337" s="42">
        <f>$F$20</f>
        <v>0</v>
      </c>
      <c r="G337" s="42">
        <f>$G$20</f>
        <v>0</v>
      </c>
      <c r="H337" s="42">
        <f>$H$20</f>
        <v>0</v>
      </c>
      <c r="J337" s="42">
        <f>$R$20</f>
        <v>0</v>
      </c>
      <c r="K337" s="42">
        <f>$S$20</f>
        <v>0</v>
      </c>
    </row>
    <row r="338" spans="2:11" ht="13.5">
      <c r="B338" s="22" t="str">
        <f>$B$21</f>
        <v>元号　　年９月</v>
      </c>
      <c r="C338" s="42">
        <f>$C$21</f>
        <v>0</v>
      </c>
      <c r="D338" s="42">
        <f>$D$21</f>
        <v>0</v>
      </c>
      <c r="E338" s="42">
        <f>$E$21</f>
        <v>0</v>
      </c>
      <c r="F338" s="42">
        <f>$F$21</f>
        <v>0</v>
      </c>
      <c r="G338" s="42">
        <f>$G$21</f>
        <v>0</v>
      </c>
      <c r="H338" s="42">
        <f>$H$21</f>
        <v>0</v>
      </c>
      <c r="J338" s="42">
        <f>$R$21</f>
        <v>0</v>
      </c>
      <c r="K338" s="42">
        <f>$S$21</f>
        <v>0</v>
      </c>
    </row>
    <row r="339" spans="2:11" ht="13.5">
      <c r="B339" s="22" t="str">
        <f>$B$22</f>
        <v>元号　　年10月</v>
      </c>
      <c r="C339" s="42">
        <f>$C$22</f>
        <v>0</v>
      </c>
      <c r="D339" s="42">
        <f>$D$22</f>
        <v>0</v>
      </c>
      <c r="E339" s="42">
        <f>$E$22</f>
        <v>0</v>
      </c>
      <c r="F339" s="42">
        <f>$F$22</f>
        <v>0</v>
      </c>
      <c r="G339" s="42">
        <f>$G$22</f>
        <v>0</v>
      </c>
      <c r="H339" s="42">
        <f>$H$22</f>
        <v>0</v>
      </c>
      <c r="J339" s="42">
        <f>$R$22</f>
        <v>0</v>
      </c>
      <c r="K339" s="42">
        <f>$S$22</f>
        <v>0</v>
      </c>
    </row>
    <row r="340" spans="2:11" ht="13.5">
      <c r="B340" s="22" t="str">
        <f>$B$23</f>
        <v>元号　　年11月</v>
      </c>
      <c r="C340" s="42">
        <f>$C$23</f>
        <v>0</v>
      </c>
      <c r="D340" s="42">
        <f>$D$23</f>
        <v>0</v>
      </c>
      <c r="E340" s="42">
        <f>$E$23</f>
        <v>0</v>
      </c>
      <c r="F340" s="42">
        <f>$F$23</f>
        <v>0</v>
      </c>
      <c r="G340" s="42">
        <f>$G$23</f>
        <v>0</v>
      </c>
      <c r="H340" s="42">
        <f>$H$23</f>
        <v>0</v>
      </c>
      <c r="J340" s="42">
        <f>$R$23</f>
        <v>0</v>
      </c>
      <c r="K340" s="42">
        <f>$S$23</f>
        <v>0</v>
      </c>
    </row>
    <row r="341" spans="2:11" ht="13.5">
      <c r="B341" s="22" t="str">
        <f>$B$24</f>
        <v>元号　　年12月</v>
      </c>
      <c r="C341" s="42">
        <f>$C$24</f>
        <v>0</v>
      </c>
      <c r="D341" s="42">
        <f>$D$24</f>
        <v>0</v>
      </c>
      <c r="E341" s="42">
        <f>$E$24</f>
        <v>0</v>
      </c>
      <c r="F341" s="42">
        <f>$F$24</f>
        <v>0</v>
      </c>
      <c r="G341" s="42">
        <f>$G$24</f>
        <v>0</v>
      </c>
      <c r="H341" s="42">
        <f>$H$24</f>
        <v>0</v>
      </c>
      <c r="J341" s="42">
        <f>$R$24</f>
        <v>0</v>
      </c>
      <c r="K341" s="42">
        <f>$S$24</f>
        <v>0</v>
      </c>
    </row>
    <row r="342" spans="2:11" ht="13.5">
      <c r="B342" s="22" t="str">
        <f>$B$25</f>
        <v>元号　　年１月</v>
      </c>
      <c r="C342" s="42">
        <f>$C$25</f>
        <v>0</v>
      </c>
      <c r="D342" s="42">
        <f>$D$25</f>
        <v>0</v>
      </c>
      <c r="E342" s="42">
        <f>$E$25</f>
        <v>0</v>
      </c>
      <c r="F342" s="42">
        <f>$F$25</f>
        <v>0</v>
      </c>
      <c r="G342" s="42">
        <f>$G$25</f>
        <v>0</v>
      </c>
      <c r="H342" s="42">
        <f>$H$25</f>
        <v>0</v>
      </c>
      <c r="J342" s="42">
        <f>$R$25</f>
        <v>0</v>
      </c>
      <c r="K342" s="42">
        <f>$S$25</f>
        <v>0</v>
      </c>
    </row>
    <row r="343" spans="2:11" ht="13.5">
      <c r="B343" s="22" t="str">
        <f>$B$26</f>
        <v>元号　　年２月</v>
      </c>
      <c r="C343" s="42">
        <f>$C$26</f>
        <v>0</v>
      </c>
      <c r="D343" s="42">
        <f>$D$26</f>
        <v>0</v>
      </c>
      <c r="E343" s="42">
        <f>$E$26</f>
        <v>0</v>
      </c>
      <c r="F343" s="42">
        <f>$F$26</f>
        <v>0</v>
      </c>
      <c r="G343" s="42">
        <f>$G$26</f>
        <v>0</v>
      </c>
      <c r="H343" s="42">
        <f>$H$26</f>
        <v>0</v>
      </c>
      <c r="J343" s="42">
        <f>$R$26</f>
        <v>0</v>
      </c>
      <c r="K343" s="42">
        <f>$S$26</f>
        <v>0</v>
      </c>
    </row>
    <row r="344" spans="2:11" ht="14.25" thickBot="1">
      <c r="B344" s="22" t="str">
        <f>$B$27</f>
        <v>元号　　年３月</v>
      </c>
      <c r="C344" s="43">
        <f>$C$27</f>
        <v>0</v>
      </c>
      <c r="D344" s="42">
        <f>$D$27</f>
        <v>0</v>
      </c>
      <c r="E344" s="42">
        <f>$E$27</f>
        <v>0</v>
      </c>
      <c r="F344" s="42">
        <f>$F$27</f>
        <v>0</v>
      </c>
      <c r="G344" s="42">
        <f>$G$27</f>
        <v>0</v>
      </c>
      <c r="H344" s="42">
        <f>$H$27</f>
        <v>0</v>
      </c>
      <c r="J344" s="58">
        <f>$R$27</f>
        <v>0</v>
      </c>
      <c r="K344" s="58">
        <f>$S$27</f>
        <v>0</v>
      </c>
    </row>
    <row r="345" spans="2:11" ht="14.25" thickTop="1">
      <c r="B345" s="10"/>
      <c r="C345" s="44">
        <f>$C$28</f>
        <v>0</v>
      </c>
      <c r="D345" s="44">
        <f>$D$28</f>
        <v>0</v>
      </c>
      <c r="E345" s="44">
        <f>$E$28</f>
        <v>0</v>
      </c>
      <c r="F345" s="44">
        <f>$F$28</f>
        <v>0</v>
      </c>
      <c r="G345" s="44">
        <f>$G$28</f>
        <v>0</v>
      </c>
      <c r="H345" s="44">
        <f>$H$28</f>
        <v>0</v>
      </c>
      <c r="J345" s="54">
        <f>$R$28</f>
        <v>0</v>
      </c>
      <c r="K345" s="54">
        <f>$S$28</f>
        <v>0</v>
      </c>
    </row>
    <row r="347" ht="13.5">
      <c r="B347" t="s">
        <v>12</v>
      </c>
    </row>
    <row r="348" spans="2:11" ht="14.25" thickBot="1">
      <c r="B348" s="180" t="s">
        <v>3</v>
      </c>
      <c r="C348" s="191"/>
      <c r="D348" s="191"/>
      <c r="E348" s="191"/>
      <c r="F348" s="191"/>
      <c r="G348" s="191"/>
      <c r="H348" s="181"/>
      <c r="J348" s="172" t="s">
        <v>13</v>
      </c>
      <c r="K348" s="173"/>
    </row>
    <row r="349" spans="2:11" ht="13.5">
      <c r="B349" s="184" t="s">
        <v>14</v>
      </c>
      <c r="C349" s="185"/>
      <c r="D349" s="172" t="s">
        <v>16</v>
      </c>
      <c r="E349" s="173"/>
      <c r="F349" s="62" t="s">
        <v>18</v>
      </c>
      <c r="G349" s="16" t="s">
        <v>20</v>
      </c>
      <c r="H349" s="16" t="s">
        <v>22</v>
      </c>
      <c r="I349" s="11"/>
      <c r="J349" s="18" t="s">
        <v>24</v>
      </c>
      <c r="K349" s="66" t="s">
        <v>26</v>
      </c>
    </row>
    <row r="350" spans="2:11" ht="14.25" thickBot="1">
      <c r="B350" s="186" t="s">
        <v>15</v>
      </c>
      <c r="C350" s="187"/>
      <c r="D350" s="186" t="s">
        <v>17</v>
      </c>
      <c r="E350" s="187"/>
      <c r="F350" s="61" t="s">
        <v>19</v>
      </c>
      <c r="G350" s="17" t="s">
        <v>21</v>
      </c>
      <c r="H350" s="68" t="s">
        <v>23</v>
      </c>
      <c r="I350" s="11"/>
      <c r="J350" s="19" t="s">
        <v>25</v>
      </c>
      <c r="K350" s="67" t="s">
        <v>27</v>
      </c>
    </row>
    <row r="351" spans="2:11" ht="20.25" customHeight="1" thickBot="1" thickTop="1">
      <c r="B351" s="188">
        <f>$B$34</f>
        <v>0</v>
      </c>
      <c r="C351" s="189"/>
      <c r="D351" s="188">
        <f>$D$34</f>
        <v>0</v>
      </c>
      <c r="E351" s="189"/>
      <c r="F351" s="47" t="e">
        <f>$F$34</f>
        <v>#DIV/0!</v>
      </c>
      <c r="G351" s="48">
        <f>$G$34</f>
        <v>0</v>
      </c>
      <c r="H351" s="48">
        <f>$H$34</f>
        <v>0</v>
      </c>
      <c r="J351" s="49" t="e">
        <f>$J$79</f>
        <v>#DIV/0!</v>
      </c>
      <c r="K351" s="59" t="e">
        <f>$K$79</f>
        <v>#DIV/0!</v>
      </c>
    </row>
    <row r="353" ht="13.5">
      <c r="B353" t="s">
        <v>28</v>
      </c>
    </row>
    <row r="354" spans="2:11" ht="14.25" thickBot="1">
      <c r="B354" s="182" t="s">
        <v>29</v>
      </c>
      <c r="C354" s="183"/>
      <c r="D354" s="182" t="s">
        <v>30</v>
      </c>
      <c r="E354" s="183"/>
      <c r="F354" s="20" t="s">
        <v>31</v>
      </c>
      <c r="G354" s="20" t="s">
        <v>10</v>
      </c>
      <c r="H354" s="20" t="s">
        <v>32</v>
      </c>
      <c r="I354" s="182" t="s">
        <v>33</v>
      </c>
      <c r="J354" s="183"/>
      <c r="K354" s="15" t="s">
        <v>34</v>
      </c>
    </row>
    <row r="355" spans="1:11" ht="14.25" thickTop="1">
      <c r="A355">
        <v>1</v>
      </c>
      <c r="B355" s="174">
        <f>$K$12</f>
        <v>0</v>
      </c>
      <c r="C355" s="176"/>
      <c r="D355" s="174">
        <f>$K$13</f>
        <v>0</v>
      </c>
      <c r="E355" s="176"/>
      <c r="F355" s="54">
        <f>$K$29</f>
        <v>0</v>
      </c>
      <c r="G355" s="54">
        <f>$J$28</f>
        <v>0</v>
      </c>
      <c r="H355" s="54">
        <f>$K$28</f>
        <v>0</v>
      </c>
      <c r="I355" s="14"/>
      <c r="J355" s="55" t="e">
        <f>ROUND($K$28/$D$34,4)</f>
        <v>#DIV/0!</v>
      </c>
      <c r="K355" s="44" t="e">
        <f>ROUNDDOWN($H$71*$J$75,0)</f>
        <v>#DIV/0!</v>
      </c>
    </row>
    <row r="356" spans="1:11" ht="13.5">
      <c r="A356">
        <v>2</v>
      </c>
      <c r="B356" s="180">
        <f>$M$12</f>
        <v>0</v>
      </c>
      <c r="C356" s="181"/>
      <c r="D356" s="180">
        <f>$M$13</f>
        <v>0</v>
      </c>
      <c r="E356" s="181"/>
      <c r="F356" s="42">
        <f>$M$29</f>
        <v>0</v>
      </c>
      <c r="G356" s="42">
        <f>$L$28</f>
        <v>0</v>
      </c>
      <c r="H356" s="42">
        <f>$M$28</f>
        <v>0</v>
      </c>
      <c r="I356" s="3"/>
      <c r="J356" s="56" t="e">
        <f>ROUND($M$28/$D$34,4)</f>
        <v>#DIV/0!</v>
      </c>
      <c r="K356" s="42" t="e">
        <f>ROUNDDOWN($H$71*$J$76,0)</f>
        <v>#DIV/0!</v>
      </c>
    </row>
    <row r="357" spans="1:11" ht="13.5">
      <c r="A357">
        <v>3</v>
      </c>
      <c r="B357" s="180">
        <f>$O$12</f>
        <v>0</v>
      </c>
      <c r="C357" s="181"/>
      <c r="D357" s="180">
        <f>$O$13</f>
        <v>0</v>
      </c>
      <c r="E357" s="181"/>
      <c r="F357" s="42">
        <f>$O$29</f>
        <v>0</v>
      </c>
      <c r="G357" s="42">
        <f>$N$28</f>
        <v>0</v>
      </c>
      <c r="H357" s="42">
        <f>$O$28</f>
        <v>0</v>
      </c>
      <c r="I357" s="3"/>
      <c r="J357" s="57" t="e">
        <f>ROUND($O$28/$D$34,4)</f>
        <v>#DIV/0!</v>
      </c>
      <c r="K357" s="42" t="e">
        <f>ROUNDDOWN($H$71*$J$77,0)</f>
        <v>#DIV/0!</v>
      </c>
    </row>
    <row r="358" spans="1:11" ht="13.5">
      <c r="A358">
        <v>4</v>
      </c>
      <c r="B358" s="180">
        <f>$Q$12</f>
        <v>0</v>
      </c>
      <c r="C358" s="181"/>
      <c r="D358" s="180">
        <f>$Q$13</f>
        <v>0</v>
      </c>
      <c r="E358" s="181"/>
      <c r="F358" s="42">
        <f>$Q$29</f>
        <v>0</v>
      </c>
      <c r="G358" s="42">
        <f>$P$28</f>
        <v>0</v>
      </c>
      <c r="H358" s="42">
        <f>$Q$28</f>
        <v>0</v>
      </c>
      <c r="I358" s="3"/>
      <c r="J358" s="57" t="e">
        <f>ROUND($Q$28/$D$34,4)</f>
        <v>#DIV/0!</v>
      </c>
      <c r="K358" s="42" t="e">
        <f>ROUNDDOWN($H$71*$J$78,0)</f>
        <v>#DIV/0!</v>
      </c>
    </row>
    <row r="359" spans="1:11" ht="13.5">
      <c r="A359">
        <v>5</v>
      </c>
      <c r="B359" s="180">
        <f>$S$12</f>
        <v>0</v>
      </c>
      <c r="C359" s="181"/>
      <c r="D359" s="180">
        <f>$S$13</f>
        <v>0</v>
      </c>
      <c r="E359" s="181"/>
      <c r="F359" s="42">
        <f>$S$29</f>
        <v>0</v>
      </c>
      <c r="G359" s="42">
        <f>$R$28</f>
        <v>0</v>
      </c>
      <c r="H359" s="42">
        <f>$S$28</f>
        <v>0</v>
      </c>
      <c r="I359" s="3"/>
      <c r="J359" s="57" t="e">
        <f>ROUND($S$28/$D$34,4)</f>
        <v>#DIV/0!</v>
      </c>
      <c r="K359" s="42" t="e">
        <f>ROUNDDOWN($H$71*$J$79,0)</f>
        <v>#DIV/0!</v>
      </c>
    </row>
    <row r="360" spans="1:11" ht="13.5">
      <c r="A360">
        <v>6</v>
      </c>
      <c r="B360" s="180">
        <f>$U$12</f>
        <v>0</v>
      </c>
      <c r="C360" s="181"/>
      <c r="D360" s="180">
        <f>$U$13</f>
        <v>0</v>
      </c>
      <c r="E360" s="181"/>
      <c r="F360" s="42">
        <f>$U$29</f>
        <v>0</v>
      </c>
      <c r="G360" s="42">
        <f>$T$28</f>
        <v>0</v>
      </c>
      <c r="H360" s="42">
        <f>$U$28</f>
        <v>0</v>
      </c>
      <c r="I360" s="3"/>
      <c r="J360" s="57" t="e">
        <f>ROUND($U$28/$D$34,4)</f>
        <v>#DIV/0!</v>
      </c>
      <c r="K360" s="42" t="e">
        <f>ROUNDDOWN($H$71*$J$80,0)</f>
        <v>#DIV/0!</v>
      </c>
    </row>
    <row r="361" spans="1:11" ht="13.5">
      <c r="A361">
        <v>7</v>
      </c>
      <c r="B361" s="180">
        <f>$W$12</f>
        <v>0</v>
      </c>
      <c r="C361" s="181"/>
      <c r="D361" s="180">
        <f>$W$13</f>
        <v>0</v>
      </c>
      <c r="E361" s="181"/>
      <c r="F361" s="42">
        <f>$W$29</f>
        <v>0</v>
      </c>
      <c r="G361" s="42">
        <f>$V$28</f>
        <v>0</v>
      </c>
      <c r="H361" s="42">
        <f>$W$28</f>
        <v>0</v>
      </c>
      <c r="I361" s="3"/>
      <c r="J361" s="57" t="e">
        <f>ROUND($W$28/$D$34,4)</f>
        <v>#DIV/0!</v>
      </c>
      <c r="K361" s="42" t="e">
        <f>ROUNDDOWN($H$71*$J$81,0)</f>
        <v>#DIV/0!</v>
      </c>
    </row>
    <row r="362" spans="1:11" ht="13.5">
      <c r="A362">
        <v>8</v>
      </c>
      <c r="B362" s="180">
        <f>$Y$12</f>
        <v>0</v>
      </c>
      <c r="C362" s="181"/>
      <c r="D362" s="180">
        <f>$Y$13</f>
        <v>0</v>
      </c>
      <c r="E362" s="181"/>
      <c r="F362" s="42">
        <f>$Y$29</f>
        <v>0</v>
      </c>
      <c r="G362" s="42">
        <f>$X$28</f>
        <v>0</v>
      </c>
      <c r="H362" s="42">
        <f>$Y$28</f>
        <v>0</v>
      </c>
      <c r="I362" s="3"/>
      <c r="J362" s="57" t="e">
        <f>ROUND($Y$28/$D$34,4)</f>
        <v>#DIV/0!</v>
      </c>
      <c r="K362" s="42" t="e">
        <f>ROUNDDOWN($H$71*$J$82,0)</f>
        <v>#DIV/0!</v>
      </c>
    </row>
    <row r="363" spans="1:11" ht="13.5">
      <c r="A363">
        <v>9</v>
      </c>
      <c r="B363" s="180">
        <f>$AA$12</f>
        <v>0</v>
      </c>
      <c r="C363" s="181"/>
      <c r="D363" s="180">
        <f>$AA$13</f>
        <v>0</v>
      </c>
      <c r="E363" s="181"/>
      <c r="F363" s="42">
        <f>$AA$29</f>
        <v>0</v>
      </c>
      <c r="G363" s="42">
        <f>$Z$28</f>
        <v>0</v>
      </c>
      <c r="H363" s="42">
        <f>$AA$28</f>
        <v>0</v>
      </c>
      <c r="I363" s="3"/>
      <c r="J363" s="57" t="e">
        <f>ROUND($AA$28/$D$34,4)</f>
        <v>#DIV/0!</v>
      </c>
      <c r="K363" s="42" t="e">
        <f>ROUNDDOWN($H$71*$J$83,0)</f>
        <v>#DIV/0!</v>
      </c>
    </row>
    <row r="364" spans="1:11" ht="13.5">
      <c r="A364">
        <v>10</v>
      </c>
      <c r="B364" s="180">
        <f>$AC$12</f>
        <v>0</v>
      </c>
      <c r="C364" s="181"/>
      <c r="D364" s="180">
        <f>$AC$13</f>
        <v>0</v>
      </c>
      <c r="E364" s="181"/>
      <c r="F364" s="42">
        <f>$AC$29</f>
        <v>0</v>
      </c>
      <c r="G364" s="42">
        <f>$AB$28</f>
        <v>0</v>
      </c>
      <c r="H364" s="42">
        <f>$AC$28</f>
        <v>0</v>
      </c>
      <c r="I364" s="3"/>
      <c r="J364" s="57" t="e">
        <f>ROUND($AC$28/$D$34,4)</f>
        <v>#DIV/0!</v>
      </c>
      <c r="K364" s="42" t="e">
        <f>ROUNDDOWN($H$71*$J$84,0)</f>
        <v>#DIV/0!</v>
      </c>
    </row>
    <row r="365" spans="1:11" ht="13.5">
      <c r="A365">
        <v>11</v>
      </c>
      <c r="B365" s="180">
        <f>$AE$12</f>
        <v>0</v>
      </c>
      <c r="C365" s="181"/>
      <c r="D365" s="180">
        <f>$AE$13</f>
        <v>0</v>
      </c>
      <c r="E365" s="181"/>
      <c r="F365" s="42">
        <f>$AE$29</f>
        <v>0</v>
      </c>
      <c r="G365" s="42">
        <f>$AD$28</f>
        <v>0</v>
      </c>
      <c r="H365" s="42">
        <f>$AE$28</f>
        <v>0</v>
      </c>
      <c r="I365" s="3"/>
      <c r="J365" s="57" t="e">
        <f>ROUND($AE$28/$D$34,4)</f>
        <v>#DIV/0!</v>
      </c>
      <c r="K365" s="42" t="e">
        <f>ROUNDDOWN($H$71*$J$85,0)</f>
        <v>#DIV/0!</v>
      </c>
    </row>
    <row r="366" spans="1:11" ht="13.5">
      <c r="A366">
        <v>12</v>
      </c>
      <c r="B366" s="180">
        <f>$AG$12</f>
        <v>0</v>
      </c>
      <c r="C366" s="181"/>
      <c r="D366" s="180">
        <f>$AG$13</f>
        <v>0</v>
      </c>
      <c r="E366" s="181"/>
      <c r="F366" s="42">
        <f>$AG$29</f>
        <v>0</v>
      </c>
      <c r="G366" s="42">
        <f>$AF$28</f>
        <v>0</v>
      </c>
      <c r="H366" s="42">
        <f>$AG$28</f>
        <v>0</v>
      </c>
      <c r="I366" s="3"/>
      <c r="J366" s="57" t="e">
        <f>ROUND($AG$28/$D$34,4)</f>
        <v>#DIV/0!</v>
      </c>
      <c r="K366" s="42" t="e">
        <f>ROUNDDOWN($H$71*$J$86,0)</f>
        <v>#DIV/0!</v>
      </c>
    </row>
    <row r="367" spans="1:11" ht="13.5">
      <c r="A367">
        <v>13</v>
      </c>
      <c r="B367" s="180">
        <f>$AI$12</f>
        <v>0</v>
      </c>
      <c r="C367" s="181"/>
      <c r="D367" s="180">
        <f>$AI$13</f>
        <v>0</v>
      </c>
      <c r="E367" s="181"/>
      <c r="F367" s="42">
        <f>$AI$29</f>
        <v>0</v>
      </c>
      <c r="G367" s="42">
        <f>$AH$28</f>
        <v>0</v>
      </c>
      <c r="H367" s="42">
        <f>$AI$28</f>
        <v>0</v>
      </c>
      <c r="I367" s="3"/>
      <c r="J367" s="57" t="e">
        <f>ROUND($AI$28/$D$34,4)</f>
        <v>#DIV/0!</v>
      </c>
      <c r="K367" s="42" t="e">
        <f>ROUNDDOWN($H$71*$J$87,0)</f>
        <v>#DIV/0!</v>
      </c>
    </row>
    <row r="368" spans="1:11" ht="13.5">
      <c r="A368">
        <v>14</v>
      </c>
      <c r="B368" s="180">
        <f>$AK$12</f>
        <v>0</v>
      </c>
      <c r="C368" s="181"/>
      <c r="D368" s="180">
        <f>$AK$13</f>
        <v>0</v>
      </c>
      <c r="E368" s="181"/>
      <c r="F368" s="42">
        <f>$AK$29</f>
        <v>0</v>
      </c>
      <c r="G368" s="42">
        <f>$AJ$28</f>
        <v>0</v>
      </c>
      <c r="H368" s="42">
        <f>$AK$28</f>
        <v>0</v>
      </c>
      <c r="I368" s="3"/>
      <c r="J368" s="57" t="e">
        <f>ROUND($AK$28/$D$34,4)</f>
        <v>#DIV/0!</v>
      </c>
      <c r="K368" s="42" t="e">
        <f>ROUNDDOWN($H$71*$J$88,0)</f>
        <v>#DIV/0!</v>
      </c>
    </row>
    <row r="369" spans="1:11" ht="14.25" thickBot="1">
      <c r="A369">
        <v>15</v>
      </c>
      <c r="B369" s="172">
        <f>$AM$12</f>
        <v>0</v>
      </c>
      <c r="C369" s="173"/>
      <c r="D369" s="172">
        <f>$AM$13</f>
        <v>0</v>
      </c>
      <c r="E369" s="173"/>
      <c r="F369" s="43">
        <f>$AM$29</f>
        <v>0</v>
      </c>
      <c r="G369" s="43">
        <f>$AL$28</f>
        <v>0</v>
      </c>
      <c r="H369" s="43">
        <f>$AM$28</f>
        <v>0</v>
      </c>
      <c r="I369" s="5"/>
      <c r="J369" s="63" t="e">
        <f>ROUND($AM$28/$D$34,4)</f>
        <v>#DIV/0!</v>
      </c>
      <c r="K369" s="43" t="e">
        <f>ROUNDDOWN($H$71*$J$89,0)</f>
        <v>#DIV/0!</v>
      </c>
    </row>
    <row r="370" spans="2:11" ht="14.25" thickTop="1">
      <c r="B370" s="174" t="s">
        <v>56</v>
      </c>
      <c r="C370" s="175"/>
      <c r="D370" s="175"/>
      <c r="E370" s="176"/>
      <c r="F370" s="44">
        <f>SUM($F$75:$F$89)</f>
        <v>0</v>
      </c>
      <c r="G370" s="44">
        <f>SUM($G$75:$G$89)</f>
        <v>0</v>
      </c>
      <c r="H370" s="44">
        <f>SUM($H$75:$H$89)</f>
        <v>0</v>
      </c>
      <c r="I370" s="14"/>
      <c r="J370" s="64" t="e">
        <f>SUM($J$75:$J$89)</f>
        <v>#DIV/0!</v>
      </c>
      <c r="K370" s="44" t="e">
        <f>SUM($K$75:$K$89)</f>
        <v>#DIV/0!</v>
      </c>
    </row>
    <row r="372" spans="2:11" ht="13.5">
      <c r="B372" s="5"/>
      <c r="C372" s="6"/>
      <c r="D372" s="6"/>
      <c r="E372" s="6"/>
      <c r="F372" s="6"/>
      <c r="G372" s="6"/>
      <c r="H372" s="6"/>
      <c r="I372" s="6"/>
      <c r="J372" s="6"/>
      <c r="K372" s="7"/>
    </row>
    <row r="373" spans="2:11" ht="13.5">
      <c r="B373" s="12" t="s">
        <v>36</v>
      </c>
      <c r="C373" s="11"/>
      <c r="D373" s="11"/>
      <c r="E373" s="11"/>
      <c r="F373" s="11"/>
      <c r="G373" s="11"/>
      <c r="H373" s="11"/>
      <c r="I373" s="11"/>
      <c r="J373" s="11"/>
      <c r="K373" s="13"/>
    </row>
    <row r="374" spans="2:11" ht="13.5">
      <c r="B374" s="12"/>
      <c r="C374" s="11"/>
      <c r="D374" s="11"/>
      <c r="E374" s="11"/>
      <c r="F374" s="11"/>
      <c r="G374" s="11"/>
      <c r="H374" s="11"/>
      <c r="I374" s="11"/>
      <c r="J374" s="11"/>
      <c r="K374" s="13"/>
    </row>
    <row r="375" spans="2:11" ht="13.5" customHeight="1">
      <c r="B375" s="177" t="s">
        <v>99</v>
      </c>
      <c r="C375" s="178"/>
      <c r="D375" s="178"/>
      <c r="E375" s="178"/>
      <c r="F375" s="178"/>
      <c r="G375" s="178"/>
      <c r="H375" s="178"/>
      <c r="I375" s="178"/>
      <c r="J375" s="178"/>
      <c r="K375" s="179"/>
    </row>
    <row r="376" spans="2:11" ht="13.5">
      <c r="B376" s="177"/>
      <c r="C376" s="178"/>
      <c r="D376" s="178"/>
      <c r="E376" s="178"/>
      <c r="F376" s="178"/>
      <c r="G376" s="178"/>
      <c r="H376" s="178"/>
      <c r="I376" s="178"/>
      <c r="J376" s="178"/>
      <c r="K376" s="179"/>
    </row>
    <row r="377" spans="2:11" ht="13.5">
      <c r="B377" s="12" t="s">
        <v>37</v>
      </c>
      <c r="C377" s="11"/>
      <c r="D377" s="11"/>
      <c r="E377" s="11"/>
      <c r="F377" s="11"/>
      <c r="G377" s="11"/>
      <c r="H377" s="11"/>
      <c r="I377" s="11"/>
      <c r="J377" s="11"/>
      <c r="K377" s="13"/>
    </row>
    <row r="378" spans="2:11" ht="13.5">
      <c r="B378" s="12"/>
      <c r="C378" s="11"/>
      <c r="D378" s="11"/>
      <c r="E378" s="11"/>
      <c r="F378" s="11"/>
      <c r="G378" s="11"/>
      <c r="H378" s="11"/>
      <c r="I378" s="11"/>
      <c r="J378" s="11"/>
      <c r="K378" s="13"/>
    </row>
    <row r="379" spans="2:11" ht="13.5">
      <c r="B379" s="12" t="s">
        <v>68</v>
      </c>
      <c r="C379" s="11"/>
      <c r="D379" s="11"/>
      <c r="E379" s="11"/>
      <c r="F379" s="11"/>
      <c r="G379" s="11"/>
      <c r="H379" s="11"/>
      <c r="I379" s="11"/>
      <c r="J379" s="11"/>
      <c r="K379" s="13"/>
    </row>
    <row r="380" spans="2:11" ht="13.5">
      <c r="B380" s="12" t="s">
        <v>37</v>
      </c>
      <c r="C380" s="11"/>
      <c r="D380" s="11"/>
      <c r="E380" s="11"/>
      <c r="F380" s="11"/>
      <c r="G380" s="11"/>
      <c r="H380" s="11"/>
      <c r="I380" s="11"/>
      <c r="J380" s="11"/>
      <c r="K380" s="13"/>
    </row>
    <row r="381" spans="2:11" ht="13.5">
      <c r="B381" s="12"/>
      <c r="C381" s="11"/>
      <c r="D381" s="11"/>
      <c r="E381" s="11"/>
      <c r="F381" s="11"/>
      <c r="G381" s="11"/>
      <c r="H381" s="11"/>
      <c r="I381" s="11"/>
      <c r="J381" s="11"/>
      <c r="K381" s="13"/>
    </row>
    <row r="382" spans="2:11" ht="13.5">
      <c r="B382" s="12" t="s">
        <v>67</v>
      </c>
      <c r="C382" s="11"/>
      <c r="D382" s="11"/>
      <c r="E382" s="11"/>
      <c r="F382" s="11"/>
      <c r="G382" s="11"/>
      <c r="H382" s="11"/>
      <c r="I382" s="11"/>
      <c r="J382" s="11"/>
      <c r="K382" s="13"/>
    </row>
    <row r="383" spans="2:11" ht="13.5">
      <c r="B383" s="12" t="s">
        <v>38</v>
      </c>
      <c r="C383" s="11"/>
      <c r="D383" s="11"/>
      <c r="E383" s="11"/>
      <c r="F383" s="11"/>
      <c r="G383" s="11"/>
      <c r="H383" s="11"/>
      <c r="I383" s="11"/>
      <c r="J383" s="11"/>
      <c r="K383" s="13"/>
    </row>
    <row r="384" spans="2:11" ht="13.5">
      <c r="B384" s="8"/>
      <c r="C384" s="23"/>
      <c r="D384" s="23"/>
      <c r="E384" s="23"/>
      <c r="F384" s="23"/>
      <c r="G384" s="23"/>
      <c r="H384" s="23"/>
      <c r="I384" s="23"/>
      <c r="J384" s="23"/>
      <c r="K384" s="9"/>
    </row>
    <row r="386" ht="13.5">
      <c r="B386" t="s">
        <v>39</v>
      </c>
    </row>
    <row r="387" spans="1:11" ht="17.25">
      <c r="A387" s="194" t="str">
        <f>$A$37</f>
        <v>社会福祉法人による利用者負担軽減事業費市町村別明細書</v>
      </c>
      <c r="B387" s="194"/>
      <c r="C387" s="194"/>
      <c r="D387" s="194"/>
      <c r="E387" s="194"/>
      <c r="F387" s="194"/>
      <c r="G387" s="194"/>
      <c r="H387" s="194"/>
      <c r="I387" s="194"/>
      <c r="J387" s="194"/>
      <c r="K387" s="194"/>
    </row>
    <row r="391" spans="1:11" ht="17.25">
      <c r="A391" s="194" t="str">
        <f>$A$4</f>
        <v>元号　　年３月　～　元号　　年２月分</v>
      </c>
      <c r="B391" s="194"/>
      <c r="C391" s="194"/>
      <c r="D391" s="194"/>
      <c r="E391" s="194"/>
      <c r="F391" s="194"/>
      <c r="G391" s="194"/>
      <c r="H391" s="194"/>
      <c r="I391" s="194"/>
      <c r="J391" s="194"/>
      <c r="K391" s="194"/>
    </row>
    <row r="393" spans="1:4" ht="13.5">
      <c r="A393" s="3" t="s">
        <v>35</v>
      </c>
      <c r="B393" s="4"/>
      <c r="C393" s="192">
        <f>$U$12</f>
        <v>0</v>
      </c>
      <c r="D393" s="193"/>
    </row>
    <row r="394" spans="1:4" ht="13.5">
      <c r="A394" s="3" t="s">
        <v>0</v>
      </c>
      <c r="B394" s="4"/>
      <c r="C394" s="192">
        <f>$U$13</f>
        <v>0</v>
      </c>
      <c r="D394" s="193"/>
    </row>
    <row r="396" spans="2:11" ht="17.25">
      <c r="B396" s="21" t="str">
        <f>$B$9</f>
        <v>サービス種類：（居宅・地域密着ｻｰﾋﾞｽ名）</v>
      </c>
      <c r="C396" s="21"/>
      <c r="D396" s="21"/>
      <c r="H396" s="3" t="s">
        <v>57</v>
      </c>
      <c r="I396" s="4"/>
      <c r="J396" s="192">
        <f>$C$6</f>
        <v>0</v>
      </c>
      <c r="K396" s="193"/>
    </row>
    <row r="397" spans="8:11" ht="17.25" customHeight="1">
      <c r="H397" s="3" t="s">
        <v>58</v>
      </c>
      <c r="I397" s="4"/>
      <c r="J397" s="192">
        <f>$C$7</f>
        <v>0</v>
      </c>
      <c r="K397" s="193"/>
    </row>
    <row r="399" ht="13.5">
      <c r="B399" t="s">
        <v>1</v>
      </c>
    </row>
    <row r="400" spans="2:11" ht="13.5">
      <c r="B400" s="1"/>
      <c r="C400" s="180" t="s">
        <v>3</v>
      </c>
      <c r="D400" s="191"/>
      <c r="E400" s="191"/>
      <c r="F400" s="191"/>
      <c r="G400" s="191"/>
      <c r="H400" s="181"/>
      <c r="J400" s="180" t="s">
        <v>9</v>
      </c>
      <c r="K400" s="181"/>
    </row>
    <row r="401" spans="2:11" ht="13.5">
      <c r="B401" s="61" t="s">
        <v>2</v>
      </c>
      <c r="C401" s="190" t="s">
        <v>4</v>
      </c>
      <c r="D401" s="5" t="s">
        <v>5</v>
      </c>
      <c r="E401" s="6"/>
      <c r="F401" s="7"/>
      <c r="G401" s="190" t="s">
        <v>10</v>
      </c>
      <c r="H401" s="190" t="s">
        <v>8</v>
      </c>
      <c r="J401" s="190" t="s">
        <v>10</v>
      </c>
      <c r="K401" s="190" t="s">
        <v>11</v>
      </c>
    </row>
    <row r="402" spans="2:11" ht="14.25" thickBot="1">
      <c r="B402" s="2"/>
      <c r="C402" s="150"/>
      <c r="D402" s="12"/>
      <c r="E402" s="1" t="s">
        <v>6</v>
      </c>
      <c r="F402" s="1" t="s">
        <v>7</v>
      </c>
      <c r="G402" s="150"/>
      <c r="H402" s="150"/>
      <c r="J402" s="150"/>
      <c r="K402" s="150"/>
    </row>
    <row r="403" spans="2:11" ht="14.25" thickTop="1">
      <c r="B403" s="65" t="str">
        <f>$B$16</f>
        <v>元号　　年４月</v>
      </c>
      <c r="C403" s="44">
        <f>$C$16</f>
        <v>0</v>
      </c>
      <c r="D403" s="44">
        <f>$D$16</f>
        <v>0</v>
      </c>
      <c r="E403" s="44">
        <f>$E$16</f>
        <v>0</v>
      </c>
      <c r="F403" s="44">
        <f>$F$16</f>
        <v>0</v>
      </c>
      <c r="G403" s="44">
        <f>$G$16</f>
        <v>0</v>
      </c>
      <c r="H403" s="44">
        <f>$H$16</f>
        <v>0</v>
      </c>
      <c r="J403" s="44">
        <f>$T$16</f>
        <v>0</v>
      </c>
      <c r="K403" s="44">
        <f>$U$16</f>
        <v>0</v>
      </c>
    </row>
    <row r="404" spans="2:11" ht="13.5">
      <c r="B404" s="22" t="str">
        <f>$B$17</f>
        <v>元号　　年５月</v>
      </c>
      <c r="C404" s="42">
        <f>$C$17</f>
        <v>0</v>
      </c>
      <c r="D404" s="42">
        <f>$D$17</f>
        <v>0</v>
      </c>
      <c r="E404" s="42">
        <f>$E$17</f>
        <v>0</v>
      </c>
      <c r="F404" s="42">
        <f>$F$17</f>
        <v>0</v>
      </c>
      <c r="G404" s="42">
        <f>$G$17</f>
        <v>0</v>
      </c>
      <c r="H404" s="42">
        <f>$H$17</f>
        <v>0</v>
      </c>
      <c r="J404" s="42">
        <f>$T$17</f>
        <v>0</v>
      </c>
      <c r="K404" s="42">
        <f>$U$17</f>
        <v>0</v>
      </c>
    </row>
    <row r="405" spans="2:11" ht="13.5">
      <c r="B405" s="22" t="str">
        <f>$B$18</f>
        <v>元号　　年６月</v>
      </c>
      <c r="C405" s="42">
        <f>$C$18</f>
        <v>0</v>
      </c>
      <c r="D405" s="42">
        <f>$D$18</f>
        <v>0</v>
      </c>
      <c r="E405" s="42">
        <f>$E$18</f>
        <v>0</v>
      </c>
      <c r="F405" s="42">
        <f>$F$18</f>
        <v>0</v>
      </c>
      <c r="G405" s="42">
        <f>$G$18</f>
        <v>0</v>
      </c>
      <c r="H405" s="42">
        <f>$H$18</f>
        <v>0</v>
      </c>
      <c r="J405" s="42">
        <f>$T$18</f>
        <v>0</v>
      </c>
      <c r="K405" s="42">
        <f>$U$18</f>
        <v>0</v>
      </c>
    </row>
    <row r="406" spans="2:11" ht="13.5">
      <c r="B406" s="22" t="str">
        <f>$B$19</f>
        <v>元号　　年７月</v>
      </c>
      <c r="C406" s="42">
        <f>$C$19</f>
        <v>0</v>
      </c>
      <c r="D406" s="42">
        <f>$D$19</f>
        <v>0</v>
      </c>
      <c r="E406" s="42">
        <f>$E$19</f>
        <v>0</v>
      </c>
      <c r="F406" s="42">
        <f>$F$19</f>
        <v>0</v>
      </c>
      <c r="G406" s="42">
        <f>$G$19</f>
        <v>0</v>
      </c>
      <c r="H406" s="42">
        <f>$H$19</f>
        <v>0</v>
      </c>
      <c r="J406" s="42">
        <f>$T$19</f>
        <v>0</v>
      </c>
      <c r="K406" s="42">
        <f>$U$19</f>
        <v>0</v>
      </c>
    </row>
    <row r="407" spans="2:11" ht="13.5">
      <c r="B407" s="22" t="str">
        <f>$B$20</f>
        <v>元号　　年８月</v>
      </c>
      <c r="C407" s="42">
        <f>$C$20</f>
        <v>0</v>
      </c>
      <c r="D407" s="42">
        <f>$D$20</f>
        <v>0</v>
      </c>
      <c r="E407" s="42">
        <f>$E$20</f>
        <v>0</v>
      </c>
      <c r="F407" s="42">
        <f>$F$20</f>
        <v>0</v>
      </c>
      <c r="G407" s="42">
        <f>$G$20</f>
        <v>0</v>
      </c>
      <c r="H407" s="42">
        <f>$H$20</f>
        <v>0</v>
      </c>
      <c r="J407" s="42">
        <f>$T$20</f>
        <v>0</v>
      </c>
      <c r="K407" s="42">
        <f>$U$20</f>
        <v>0</v>
      </c>
    </row>
    <row r="408" spans="2:11" ht="13.5">
      <c r="B408" s="22" t="str">
        <f>$B$21</f>
        <v>元号　　年９月</v>
      </c>
      <c r="C408" s="42">
        <f>$C$21</f>
        <v>0</v>
      </c>
      <c r="D408" s="42">
        <f>$D$21</f>
        <v>0</v>
      </c>
      <c r="E408" s="42">
        <f>$E$21</f>
        <v>0</v>
      </c>
      <c r="F408" s="42">
        <f>$F$21</f>
        <v>0</v>
      </c>
      <c r="G408" s="42">
        <f>$G$21</f>
        <v>0</v>
      </c>
      <c r="H408" s="42">
        <f>$H$21</f>
        <v>0</v>
      </c>
      <c r="J408" s="42">
        <f>$T$21</f>
        <v>0</v>
      </c>
      <c r="K408" s="42">
        <f>$U$21</f>
        <v>0</v>
      </c>
    </row>
    <row r="409" spans="2:11" ht="13.5">
      <c r="B409" s="22" t="str">
        <f>$B$22</f>
        <v>元号　　年10月</v>
      </c>
      <c r="C409" s="42">
        <f>$C$22</f>
        <v>0</v>
      </c>
      <c r="D409" s="42">
        <f>$D$22</f>
        <v>0</v>
      </c>
      <c r="E409" s="42">
        <f>$E$22</f>
        <v>0</v>
      </c>
      <c r="F409" s="42">
        <f>$F$22</f>
        <v>0</v>
      </c>
      <c r="G409" s="42">
        <f>$G$22</f>
        <v>0</v>
      </c>
      <c r="H409" s="42">
        <f>$H$22</f>
        <v>0</v>
      </c>
      <c r="J409" s="42">
        <f>$T$22</f>
        <v>0</v>
      </c>
      <c r="K409" s="42">
        <f>$U$22</f>
        <v>0</v>
      </c>
    </row>
    <row r="410" spans="2:11" ht="13.5">
      <c r="B410" s="22" t="str">
        <f>$B$23</f>
        <v>元号　　年11月</v>
      </c>
      <c r="C410" s="42">
        <f>$C$23</f>
        <v>0</v>
      </c>
      <c r="D410" s="42">
        <f>$D$23</f>
        <v>0</v>
      </c>
      <c r="E410" s="42">
        <f>$E$23</f>
        <v>0</v>
      </c>
      <c r="F410" s="42">
        <f>$F$23</f>
        <v>0</v>
      </c>
      <c r="G410" s="42">
        <f>$G$23</f>
        <v>0</v>
      </c>
      <c r="H410" s="42">
        <f>$H$23</f>
        <v>0</v>
      </c>
      <c r="J410" s="42">
        <f>$T$23</f>
        <v>0</v>
      </c>
      <c r="K410" s="42">
        <f>$U$23</f>
        <v>0</v>
      </c>
    </row>
    <row r="411" spans="2:11" ht="13.5">
      <c r="B411" s="22" t="str">
        <f>$B$24</f>
        <v>元号　　年12月</v>
      </c>
      <c r="C411" s="42">
        <f>$C$24</f>
        <v>0</v>
      </c>
      <c r="D411" s="42">
        <f>$D$24</f>
        <v>0</v>
      </c>
      <c r="E411" s="42">
        <f>$E$24</f>
        <v>0</v>
      </c>
      <c r="F411" s="42">
        <f>$F$24</f>
        <v>0</v>
      </c>
      <c r="G411" s="42">
        <f>$G$24</f>
        <v>0</v>
      </c>
      <c r="H411" s="42">
        <f>$H$24</f>
        <v>0</v>
      </c>
      <c r="J411" s="42">
        <f>$T$24</f>
        <v>0</v>
      </c>
      <c r="K411" s="42">
        <f>$U$24</f>
        <v>0</v>
      </c>
    </row>
    <row r="412" spans="2:11" ht="13.5">
      <c r="B412" s="22" t="str">
        <f>$B$25</f>
        <v>元号　　年１月</v>
      </c>
      <c r="C412" s="42">
        <f>$C$25</f>
        <v>0</v>
      </c>
      <c r="D412" s="42">
        <f>$D$25</f>
        <v>0</v>
      </c>
      <c r="E412" s="42">
        <f>$E$25</f>
        <v>0</v>
      </c>
      <c r="F412" s="42">
        <f>$F$25</f>
        <v>0</v>
      </c>
      <c r="G412" s="42">
        <f>$G$25</f>
        <v>0</v>
      </c>
      <c r="H412" s="42">
        <f>$H$25</f>
        <v>0</v>
      </c>
      <c r="J412" s="42">
        <f>$T$25</f>
        <v>0</v>
      </c>
      <c r="K412" s="42">
        <f>$U$25</f>
        <v>0</v>
      </c>
    </row>
    <row r="413" spans="2:11" ht="13.5">
      <c r="B413" s="22" t="str">
        <f>$B$26</f>
        <v>元号　　年２月</v>
      </c>
      <c r="C413" s="42">
        <f>$C$26</f>
        <v>0</v>
      </c>
      <c r="D413" s="42">
        <f>$D$26</f>
        <v>0</v>
      </c>
      <c r="E413" s="42">
        <f>$E$26</f>
        <v>0</v>
      </c>
      <c r="F413" s="42">
        <f>$F$26</f>
        <v>0</v>
      </c>
      <c r="G413" s="42">
        <f>$G$26</f>
        <v>0</v>
      </c>
      <c r="H413" s="42">
        <f>$H$26</f>
        <v>0</v>
      </c>
      <c r="J413" s="42">
        <f>$T$26</f>
        <v>0</v>
      </c>
      <c r="K413" s="42">
        <f>$U$26</f>
        <v>0</v>
      </c>
    </row>
    <row r="414" spans="2:11" ht="14.25" thickBot="1">
      <c r="B414" s="22" t="str">
        <f>$B$27</f>
        <v>元号　　年３月</v>
      </c>
      <c r="C414" s="43">
        <f>$C$27</f>
        <v>0</v>
      </c>
      <c r="D414" s="42">
        <f>$D$27</f>
        <v>0</v>
      </c>
      <c r="E414" s="42">
        <f>$E$27</f>
        <v>0</v>
      </c>
      <c r="F414" s="42">
        <f>$F$27</f>
        <v>0</v>
      </c>
      <c r="G414" s="42">
        <f>$G$27</f>
        <v>0</v>
      </c>
      <c r="H414" s="42">
        <f>$H$27</f>
        <v>0</v>
      </c>
      <c r="J414" s="58">
        <f>$T$27</f>
        <v>0</v>
      </c>
      <c r="K414" s="58">
        <f>$U$27</f>
        <v>0</v>
      </c>
    </row>
    <row r="415" spans="2:11" ht="14.25" thickTop="1">
      <c r="B415" s="10"/>
      <c r="C415" s="44">
        <f>$C$28</f>
        <v>0</v>
      </c>
      <c r="D415" s="44">
        <f>$D$28</f>
        <v>0</v>
      </c>
      <c r="E415" s="44">
        <f>$E$28</f>
        <v>0</v>
      </c>
      <c r="F415" s="44">
        <f>$F$28</f>
        <v>0</v>
      </c>
      <c r="G415" s="44">
        <f>$G$28</f>
        <v>0</v>
      </c>
      <c r="H415" s="44">
        <f>$H$28</f>
        <v>0</v>
      </c>
      <c r="J415" s="54">
        <f>$T$28</f>
        <v>0</v>
      </c>
      <c r="K415" s="54">
        <f>$U$28</f>
        <v>0</v>
      </c>
    </row>
    <row r="417" ht="13.5">
      <c r="B417" t="s">
        <v>12</v>
      </c>
    </row>
    <row r="418" spans="2:11" ht="14.25" thickBot="1">
      <c r="B418" s="180" t="s">
        <v>3</v>
      </c>
      <c r="C418" s="191"/>
      <c r="D418" s="191"/>
      <c r="E418" s="191"/>
      <c r="F418" s="191"/>
      <c r="G418" s="191"/>
      <c r="H418" s="181"/>
      <c r="J418" s="172" t="s">
        <v>13</v>
      </c>
      <c r="K418" s="173"/>
    </row>
    <row r="419" spans="2:11" ht="13.5">
      <c r="B419" s="184" t="s">
        <v>14</v>
      </c>
      <c r="C419" s="185"/>
      <c r="D419" s="172" t="s">
        <v>16</v>
      </c>
      <c r="E419" s="173"/>
      <c r="F419" s="62" t="s">
        <v>18</v>
      </c>
      <c r="G419" s="16" t="s">
        <v>20</v>
      </c>
      <c r="H419" s="16" t="s">
        <v>22</v>
      </c>
      <c r="I419" s="11"/>
      <c r="J419" s="18" t="s">
        <v>24</v>
      </c>
      <c r="K419" s="66" t="s">
        <v>26</v>
      </c>
    </row>
    <row r="420" spans="2:11" ht="14.25" thickBot="1">
      <c r="B420" s="186" t="s">
        <v>15</v>
      </c>
      <c r="C420" s="187"/>
      <c r="D420" s="186" t="s">
        <v>17</v>
      </c>
      <c r="E420" s="187"/>
      <c r="F420" s="61" t="s">
        <v>19</v>
      </c>
      <c r="G420" s="17" t="s">
        <v>21</v>
      </c>
      <c r="H420" s="68" t="s">
        <v>23</v>
      </c>
      <c r="I420" s="11"/>
      <c r="J420" s="19" t="s">
        <v>25</v>
      </c>
      <c r="K420" s="67" t="s">
        <v>27</v>
      </c>
    </row>
    <row r="421" spans="2:11" ht="20.25" customHeight="1" thickBot="1" thickTop="1">
      <c r="B421" s="188">
        <f>$B$34</f>
        <v>0</v>
      </c>
      <c r="C421" s="189"/>
      <c r="D421" s="188">
        <f>$D$34</f>
        <v>0</v>
      </c>
      <c r="E421" s="189"/>
      <c r="F421" s="47" t="e">
        <f>$F$34</f>
        <v>#DIV/0!</v>
      </c>
      <c r="G421" s="48">
        <f>$G$34</f>
        <v>0</v>
      </c>
      <c r="H421" s="48">
        <f>$H$34</f>
        <v>0</v>
      </c>
      <c r="J421" s="49" t="e">
        <f>$J$80</f>
        <v>#DIV/0!</v>
      </c>
      <c r="K421" s="59" t="e">
        <f>$K$80</f>
        <v>#DIV/0!</v>
      </c>
    </row>
    <row r="423" ht="13.5">
      <c r="B423" t="s">
        <v>28</v>
      </c>
    </row>
    <row r="424" spans="2:11" ht="14.25" thickBot="1">
      <c r="B424" s="182" t="s">
        <v>29</v>
      </c>
      <c r="C424" s="183"/>
      <c r="D424" s="182" t="s">
        <v>30</v>
      </c>
      <c r="E424" s="183"/>
      <c r="F424" s="20" t="s">
        <v>31</v>
      </c>
      <c r="G424" s="20" t="s">
        <v>10</v>
      </c>
      <c r="H424" s="20" t="s">
        <v>32</v>
      </c>
      <c r="I424" s="182" t="s">
        <v>33</v>
      </c>
      <c r="J424" s="183"/>
      <c r="K424" s="15" t="s">
        <v>34</v>
      </c>
    </row>
    <row r="425" spans="1:11" ht="14.25" thickTop="1">
      <c r="A425">
        <v>1</v>
      </c>
      <c r="B425" s="174">
        <f>$K$12</f>
        <v>0</v>
      </c>
      <c r="C425" s="176"/>
      <c r="D425" s="174">
        <f>$K$13</f>
        <v>0</v>
      </c>
      <c r="E425" s="176"/>
      <c r="F425" s="54">
        <f>$K$29</f>
        <v>0</v>
      </c>
      <c r="G425" s="54">
        <f>$J$28</f>
        <v>0</v>
      </c>
      <c r="H425" s="54">
        <f>$K$28</f>
        <v>0</v>
      </c>
      <c r="I425" s="14"/>
      <c r="J425" s="55" t="e">
        <f>ROUND($K$28/$D$34,4)</f>
        <v>#DIV/0!</v>
      </c>
      <c r="K425" s="44" t="e">
        <f>ROUNDDOWN($H$71*$J$75,0)</f>
        <v>#DIV/0!</v>
      </c>
    </row>
    <row r="426" spans="1:11" ht="13.5">
      <c r="A426">
        <v>2</v>
      </c>
      <c r="B426" s="180">
        <f>$M$12</f>
        <v>0</v>
      </c>
      <c r="C426" s="181"/>
      <c r="D426" s="180">
        <f>$M$13</f>
        <v>0</v>
      </c>
      <c r="E426" s="181"/>
      <c r="F426" s="42">
        <f>$M$29</f>
        <v>0</v>
      </c>
      <c r="G426" s="42">
        <f>$L$28</f>
        <v>0</v>
      </c>
      <c r="H426" s="42">
        <f>$M$28</f>
        <v>0</v>
      </c>
      <c r="I426" s="3"/>
      <c r="J426" s="56" t="e">
        <f>ROUND($M$28/$D$34,4)</f>
        <v>#DIV/0!</v>
      </c>
      <c r="K426" s="42" t="e">
        <f>ROUNDDOWN($H$71*$J$76,0)</f>
        <v>#DIV/0!</v>
      </c>
    </row>
    <row r="427" spans="1:11" ht="13.5">
      <c r="A427">
        <v>3</v>
      </c>
      <c r="B427" s="180">
        <f>$O$12</f>
        <v>0</v>
      </c>
      <c r="C427" s="181"/>
      <c r="D427" s="180">
        <f>$O$13</f>
        <v>0</v>
      </c>
      <c r="E427" s="181"/>
      <c r="F427" s="42">
        <f>$O$29</f>
        <v>0</v>
      </c>
      <c r="G427" s="42">
        <f>$N$28</f>
        <v>0</v>
      </c>
      <c r="H427" s="42">
        <f>$O$28</f>
        <v>0</v>
      </c>
      <c r="I427" s="3"/>
      <c r="J427" s="57" t="e">
        <f>ROUND($O$28/$D$34,4)</f>
        <v>#DIV/0!</v>
      </c>
      <c r="K427" s="42" t="e">
        <f>ROUNDDOWN($H$71*$J$77,0)</f>
        <v>#DIV/0!</v>
      </c>
    </row>
    <row r="428" spans="1:11" ht="13.5">
      <c r="A428">
        <v>4</v>
      </c>
      <c r="B428" s="180">
        <f>$Q$12</f>
        <v>0</v>
      </c>
      <c r="C428" s="181"/>
      <c r="D428" s="180">
        <f>$Q$13</f>
        <v>0</v>
      </c>
      <c r="E428" s="181"/>
      <c r="F428" s="42">
        <f>$Q$29</f>
        <v>0</v>
      </c>
      <c r="G428" s="42">
        <f>$P$28</f>
        <v>0</v>
      </c>
      <c r="H428" s="42">
        <f>$Q$28</f>
        <v>0</v>
      </c>
      <c r="I428" s="3"/>
      <c r="J428" s="57" t="e">
        <f>ROUND($Q$28/$D$34,4)</f>
        <v>#DIV/0!</v>
      </c>
      <c r="K428" s="42" t="e">
        <f>ROUNDDOWN($H$71*$J$78,0)</f>
        <v>#DIV/0!</v>
      </c>
    </row>
    <row r="429" spans="1:11" ht="13.5">
      <c r="A429">
        <v>5</v>
      </c>
      <c r="B429" s="180">
        <f>$S$12</f>
        <v>0</v>
      </c>
      <c r="C429" s="181"/>
      <c r="D429" s="180">
        <f>$S$13</f>
        <v>0</v>
      </c>
      <c r="E429" s="181"/>
      <c r="F429" s="42">
        <f>$S$29</f>
        <v>0</v>
      </c>
      <c r="G429" s="42">
        <f>$R$28</f>
        <v>0</v>
      </c>
      <c r="H429" s="42">
        <f>$S$28</f>
        <v>0</v>
      </c>
      <c r="I429" s="3"/>
      <c r="J429" s="57" t="e">
        <f>ROUND($S$28/$D$34,4)</f>
        <v>#DIV/0!</v>
      </c>
      <c r="K429" s="42" t="e">
        <f>ROUNDDOWN($H$71*$J$79,0)</f>
        <v>#DIV/0!</v>
      </c>
    </row>
    <row r="430" spans="1:11" ht="13.5">
      <c r="A430">
        <v>6</v>
      </c>
      <c r="B430" s="180">
        <f>$U$12</f>
        <v>0</v>
      </c>
      <c r="C430" s="181"/>
      <c r="D430" s="180">
        <f>$U$13</f>
        <v>0</v>
      </c>
      <c r="E430" s="181"/>
      <c r="F430" s="42">
        <f>$U$29</f>
        <v>0</v>
      </c>
      <c r="G430" s="42">
        <f>$T$28</f>
        <v>0</v>
      </c>
      <c r="H430" s="42">
        <f>$U$28</f>
        <v>0</v>
      </c>
      <c r="I430" s="3"/>
      <c r="J430" s="57" t="e">
        <f>ROUND($U$28/$D$34,4)</f>
        <v>#DIV/0!</v>
      </c>
      <c r="K430" s="42" t="e">
        <f>ROUNDDOWN($H$71*$J$80,0)</f>
        <v>#DIV/0!</v>
      </c>
    </row>
    <row r="431" spans="1:11" ht="13.5">
      <c r="A431">
        <v>7</v>
      </c>
      <c r="B431" s="180">
        <f>$W$12</f>
        <v>0</v>
      </c>
      <c r="C431" s="181"/>
      <c r="D431" s="180">
        <f>$W$13</f>
        <v>0</v>
      </c>
      <c r="E431" s="181"/>
      <c r="F431" s="42">
        <f>$W$29</f>
        <v>0</v>
      </c>
      <c r="G431" s="42">
        <f>$V$28</f>
        <v>0</v>
      </c>
      <c r="H431" s="42">
        <f>$W$28</f>
        <v>0</v>
      </c>
      <c r="I431" s="3"/>
      <c r="J431" s="57" t="e">
        <f>ROUND($W$28/$D$34,4)</f>
        <v>#DIV/0!</v>
      </c>
      <c r="K431" s="42" t="e">
        <f>ROUNDDOWN($H$71*$J$81,0)</f>
        <v>#DIV/0!</v>
      </c>
    </row>
    <row r="432" spans="1:11" ht="13.5">
      <c r="A432">
        <v>8</v>
      </c>
      <c r="B432" s="180">
        <f>$Y$12</f>
        <v>0</v>
      </c>
      <c r="C432" s="181"/>
      <c r="D432" s="180">
        <f>$Y$13</f>
        <v>0</v>
      </c>
      <c r="E432" s="181"/>
      <c r="F432" s="42">
        <f>$Y$29</f>
        <v>0</v>
      </c>
      <c r="G432" s="42">
        <f>$X$28</f>
        <v>0</v>
      </c>
      <c r="H432" s="42">
        <f>$Y$28</f>
        <v>0</v>
      </c>
      <c r="I432" s="3"/>
      <c r="J432" s="57" t="e">
        <f>ROUND($Y$28/$D$34,4)</f>
        <v>#DIV/0!</v>
      </c>
      <c r="K432" s="42" t="e">
        <f>ROUNDDOWN($H$71*$J$82,0)</f>
        <v>#DIV/0!</v>
      </c>
    </row>
    <row r="433" spans="1:11" ht="13.5">
      <c r="A433">
        <v>9</v>
      </c>
      <c r="B433" s="180">
        <f>$AA$12</f>
        <v>0</v>
      </c>
      <c r="C433" s="181"/>
      <c r="D433" s="180">
        <f>$AA$13</f>
        <v>0</v>
      </c>
      <c r="E433" s="181"/>
      <c r="F433" s="42">
        <f>$AA$29</f>
        <v>0</v>
      </c>
      <c r="G433" s="42">
        <f>$Z$28</f>
        <v>0</v>
      </c>
      <c r="H433" s="42">
        <f>$AA$28</f>
        <v>0</v>
      </c>
      <c r="I433" s="3"/>
      <c r="J433" s="57" t="e">
        <f>ROUND($AA$28/$D$34,4)</f>
        <v>#DIV/0!</v>
      </c>
      <c r="K433" s="42" t="e">
        <f>ROUNDDOWN($H$71*$J$83,0)</f>
        <v>#DIV/0!</v>
      </c>
    </row>
    <row r="434" spans="1:11" ht="13.5">
      <c r="A434">
        <v>10</v>
      </c>
      <c r="B434" s="180">
        <f>$AC$12</f>
        <v>0</v>
      </c>
      <c r="C434" s="181"/>
      <c r="D434" s="180">
        <f>$AC$13</f>
        <v>0</v>
      </c>
      <c r="E434" s="181"/>
      <c r="F434" s="42">
        <f>$AC$29</f>
        <v>0</v>
      </c>
      <c r="G434" s="42">
        <f>$AB$28</f>
        <v>0</v>
      </c>
      <c r="H434" s="42">
        <f>$AC$28</f>
        <v>0</v>
      </c>
      <c r="I434" s="3"/>
      <c r="J434" s="57" t="e">
        <f>ROUND($AC$28/$D$34,4)</f>
        <v>#DIV/0!</v>
      </c>
      <c r="K434" s="42" t="e">
        <f>ROUNDDOWN($H$71*$J$84,0)</f>
        <v>#DIV/0!</v>
      </c>
    </row>
    <row r="435" spans="1:11" ht="13.5">
      <c r="A435">
        <v>11</v>
      </c>
      <c r="B435" s="180">
        <f>$AE$12</f>
        <v>0</v>
      </c>
      <c r="C435" s="181"/>
      <c r="D435" s="180">
        <f>$AE$13</f>
        <v>0</v>
      </c>
      <c r="E435" s="181"/>
      <c r="F435" s="42">
        <f>$AE$29</f>
        <v>0</v>
      </c>
      <c r="G435" s="42">
        <f>$AD$28</f>
        <v>0</v>
      </c>
      <c r="H435" s="42">
        <f>$AE$28</f>
        <v>0</v>
      </c>
      <c r="I435" s="3"/>
      <c r="J435" s="57" t="e">
        <f>ROUND($AE$28/$D$34,4)</f>
        <v>#DIV/0!</v>
      </c>
      <c r="K435" s="42" t="e">
        <f>ROUNDDOWN($H$71*$J$85,0)</f>
        <v>#DIV/0!</v>
      </c>
    </row>
    <row r="436" spans="1:11" ht="13.5">
      <c r="A436">
        <v>12</v>
      </c>
      <c r="B436" s="180">
        <f>$AG$12</f>
        <v>0</v>
      </c>
      <c r="C436" s="181"/>
      <c r="D436" s="180">
        <f>$AG$13</f>
        <v>0</v>
      </c>
      <c r="E436" s="181"/>
      <c r="F436" s="42">
        <f>$AG$29</f>
        <v>0</v>
      </c>
      <c r="G436" s="42">
        <f>$AF$28</f>
        <v>0</v>
      </c>
      <c r="H436" s="42">
        <f>$AG$28</f>
        <v>0</v>
      </c>
      <c r="I436" s="3"/>
      <c r="J436" s="57" t="e">
        <f>ROUND($AG$28/$D$34,4)</f>
        <v>#DIV/0!</v>
      </c>
      <c r="K436" s="42" t="e">
        <f>ROUNDDOWN($H$71*$J$86,0)</f>
        <v>#DIV/0!</v>
      </c>
    </row>
    <row r="437" spans="1:11" ht="13.5">
      <c r="A437">
        <v>13</v>
      </c>
      <c r="B437" s="180">
        <f>$AI$12</f>
        <v>0</v>
      </c>
      <c r="C437" s="181"/>
      <c r="D437" s="180">
        <f>$AI$13</f>
        <v>0</v>
      </c>
      <c r="E437" s="181"/>
      <c r="F437" s="42">
        <f>$AI$29</f>
        <v>0</v>
      </c>
      <c r="G437" s="42">
        <f>$AH$28</f>
        <v>0</v>
      </c>
      <c r="H437" s="42">
        <f>$AI$28</f>
        <v>0</v>
      </c>
      <c r="I437" s="3"/>
      <c r="J437" s="57" t="e">
        <f>ROUND($AI$28/$D$34,4)</f>
        <v>#DIV/0!</v>
      </c>
      <c r="K437" s="42" t="e">
        <f>ROUNDDOWN($H$71*$J$87,0)</f>
        <v>#DIV/0!</v>
      </c>
    </row>
    <row r="438" spans="1:11" ht="13.5">
      <c r="A438">
        <v>14</v>
      </c>
      <c r="B438" s="180">
        <f>$AK$12</f>
        <v>0</v>
      </c>
      <c r="C438" s="181"/>
      <c r="D438" s="180">
        <f>$AK$13</f>
        <v>0</v>
      </c>
      <c r="E438" s="181"/>
      <c r="F438" s="42">
        <f>$AK$29</f>
        <v>0</v>
      </c>
      <c r="G438" s="42">
        <f>$AJ$28</f>
        <v>0</v>
      </c>
      <c r="H438" s="42">
        <f>$AK$28</f>
        <v>0</v>
      </c>
      <c r="I438" s="3"/>
      <c r="J438" s="57" t="e">
        <f>ROUND($AK$28/$D$34,4)</f>
        <v>#DIV/0!</v>
      </c>
      <c r="K438" s="42" t="e">
        <f>ROUNDDOWN($H$71*$J$88,0)</f>
        <v>#DIV/0!</v>
      </c>
    </row>
    <row r="439" spans="1:11" ht="14.25" thickBot="1">
      <c r="A439">
        <v>15</v>
      </c>
      <c r="B439" s="172">
        <f>$AM$12</f>
        <v>0</v>
      </c>
      <c r="C439" s="173"/>
      <c r="D439" s="172">
        <f>$AM$13</f>
        <v>0</v>
      </c>
      <c r="E439" s="173"/>
      <c r="F439" s="43">
        <f>$AM$29</f>
        <v>0</v>
      </c>
      <c r="G439" s="43">
        <f>$AL$28</f>
        <v>0</v>
      </c>
      <c r="H439" s="43">
        <f>$AM$28</f>
        <v>0</v>
      </c>
      <c r="I439" s="5"/>
      <c r="J439" s="63" t="e">
        <f>ROUND($AM$28/$D$34,4)</f>
        <v>#DIV/0!</v>
      </c>
      <c r="K439" s="43" t="e">
        <f>ROUNDDOWN($H$71*$J$89,0)</f>
        <v>#DIV/0!</v>
      </c>
    </row>
    <row r="440" spans="2:11" ht="14.25" thickTop="1">
      <c r="B440" s="174" t="s">
        <v>56</v>
      </c>
      <c r="C440" s="175"/>
      <c r="D440" s="175"/>
      <c r="E440" s="176"/>
      <c r="F440" s="44">
        <f>SUM($F$75:$F$89)</f>
        <v>0</v>
      </c>
      <c r="G440" s="44">
        <f>SUM($G$75:$G$89)</f>
        <v>0</v>
      </c>
      <c r="H440" s="44">
        <f>SUM($H$75:$H$89)</f>
        <v>0</v>
      </c>
      <c r="I440" s="14"/>
      <c r="J440" s="64" t="e">
        <f>SUM($J$75:$J$89)</f>
        <v>#DIV/0!</v>
      </c>
      <c r="K440" s="44" t="e">
        <f>SUM($K$75:$K$89)</f>
        <v>#DIV/0!</v>
      </c>
    </row>
    <row r="442" spans="2:11" ht="13.5">
      <c r="B442" s="5"/>
      <c r="C442" s="6"/>
      <c r="D442" s="6"/>
      <c r="E442" s="6"/>
      <c r="F442" s="6"/>
      <c r="G442" s="6"/>
      <c r="H442" s="6"/>
      <c r="I442" s="6"/>
      <c r="J442" s="6"/>
      <c r="K442" s="7"/>
    </row>
    <row r="443" spans="2:11" ht="13.5">
      <c r="B443" s="12" t="s">
        <v>36</v>
      </c>
      <c r="C443" s="11"/>
      <c r="D443" s="11"/>
      <c r="E443" s="11"/>
      <c r="F443" s="11"/>
      <c r="G443" s="11"/>
      <c r="H443" s="11"/>
      <c r="I443" s="11"/>
      <c r="J443" s="11"/>
      <c r="K443" s="13"/>
    </row>
    <row r="444" spans="2:11" ht="13.5">
      <c r="B444" s="12"/>
      <c r="C444" s="11"/>
      <c r="D444" s="11"/>
      <c r="E444" s="11"/>
      <c r="F444" s="11"/>
      <c r="G444" s="11"/>
      <c r="H444" s="11"/>
      <c r="I444" s="11"/>
      <c r="J444" s="11"/>
      <c r="K444" s="13"/>
    </row>
    <row r="445" spans="2:11" ht="13.5" customHeight="1">
      <c r="B445" s="177" t="s">
        <v>99</v>
      </c>
      <c r="C445" s="178"/>
      <c r="D445" s="178"/>
      <c r="E445" s="178"/>
      <c r="F445" s="178"/>
      <c r="G445" s="178"/>
      <c r="H445" s="178"/>
      <c r="I445" s="178"/>
      <c r="J445" s="178"/>
      <c r="K445" s="179"/>
    </row>
    <row r="446" spans="2:11" ht="13.5">
      <c r="B446" s="177"/>
      <c r="C446" s="178"/>
      <c r="D446" s="178"/>
      <c r="E446" s="178"/>
      <c r="F446" s="178"/>
      <c r="G446" s="178"/>
      <c r="H446" s="178"/>
      <c r="I446" s="178"/>
      <c r="J446" s="178"/>
      <c r="K446" s="179"/>
    </row>
    <row r="447" spans="2:11" ht="13.5">
      <c r="B447" s="12" t="s">
        <v>37</v>
      </c>
      <c r="C447" s="11"/>
      <c r="D447" s="11"/>
      <c r="E447" s="11"/>
      <c r="F447" s="11"/>
      <c r="G447" s="11"/>
      <c r="H447" s="11"/>
      <c r="I447" s="11"/>
      <c r="J447" s="11"/>
      <c r="K447" s="13"/>
    </row>
    <row r="448" spans="2:11" ht="13.5">
      <c r="B448" s="12"/>
      <c r="C448" s="11"/>
      <c r="D448" s="11"/>
      <c r="E448" s="11"/>
      <c r="F448" s="11"/>
      <c r="G448" s="11"/>
      <c r="H448" s="11"/>
      <c r="I448" s="11"/>
      <c r="J448" s="11"/>
      <c r="K448" s="13"/>
    </row>
    <row r="449" spans="2:11" ht="13.5">
      <c r="B449" s="12" t="s">
        <v>68</v>
      </c>
      <c r="C449" s="11"/>
      <c r="D449" s="11"/>
      <c r="E449" s="11"/>
      <c r="F449" s="11"/>
      <c r="G449" s="11"/>
      <c r="H449" s="11"/>
      <c r="I449" s="11"/>
      <c r="J449" s="11"/>
      <c r="K449" s="13"/>
    </row>
    <row r="450" spans="2:11" ht="13.5">
      <c r="B450" s="12" t="s">
        <v>37</v>
      </c>
      <c r="C450" s="11"/>
      <c r="D450" s="11"/>
      <c r="E450" s="11"/>
      <c r="F450" s="11"/>
      <c r="G450" s="11"/>
      <c r="H450" s="11"/>
      <c r="I450" s="11"/>
      <c r="J450" s="11"/>
      <c r="K450" s="13"/>
    </row>
    <row r="451" spans="2:11" ht="13.5">
      <c r="B451" s="12"/>
      <c r="C451" s="11"/>
      <c r="D451" s="11"/>
      <c r="E451" s="11"/>
      <c r="F451" s="11"/>
      <c r="G451" s="11"/>
      <c r="H451" s="11"/>
      <c r="I451" s="11"/>
      <c r="J451" s="11"/>
      <c r="K451" s="13"/>
    </row>
    <row r="452" spans="2:11" ht="13.5">
      <c r="B452" s="12" t="s">
        <v>67</v>
      </c>
      <c r="C452" s="11"/>
      <c r="D452" s="11"/>
      <c r="E452" s="11"/>
      <c r="F452" s="11"/>
      <c r="G452" s="11"/>
      <c r="H452" s="11"/>
      <c r="I452" s="11"/>
      <c r="J452" s="11"/>
      <c r="K452" s="13"/>
    </row>
    <row r="453" spans="2:11" ht="13.5">
      <c r="B453" s="12" t="s">
        <v>38</v>
      </c>
      <c r="C453" s="11"/>
      <c r="D453" s="11"/>
      <c r="E453" s="11"/>
      <c r="F453" s="11"/>
      <c r="G453" s="11"/>
      <c r="H453" s="11"/>
      <c r="I453" s="11"/>
      <c r="J453" s="11"/>
      <c r="K453" s="13"/>
    </row>
    <row r="454" spans="2:11" ht="13.5">
      <c r="B454" s="8"/>
      <c r="C454" s="23"/>
      <c r="D454" s="23"/>
      <c r="E454" s="23"/>
      <c r="F454" s="23"/>
      <c r="G454" s="23"/>
      <c r="H454" s="23"/>
      <c r="I454" s="23"/>
      <c r="J454" s="23"/>
      <c r="K454" s="9"/>
    </row>
    <row r="456" ht="13.5">
      <c r="B456" t="s">
        <v>39</v>
      </c>
    </row>
    <row r="457" spans="1:11" ht="17.25">
      <c r="A457" s="194" t="str">
        <f>$A$37</f>
        <v>社会福祉法人による利用者負担軽減事業費市町村別明細書</v>
      </c>
      <c r="B457" s="194"/>
      <c r="C457" s="194"/>
      <c r="D457" s="194"/>
      <c r="E457" s="194"/>
      <c r="F457" s="194"/>
      <c r="G457" s="194"/>
      <c r="H457" s="194"/>
      <c r="I457" s="194"/>
      <c r="J457" s="194"/>
      <c r="K457" s="194"/>
    </row>
    <row r="461" spans="1:11" ht="17.25">
      <c r="A461" s="194" t="str">
        <f>$A$4</f>
        <v>元号　　年３月　～　元号　　年２月分</v>
      </c>
      <c r="B461" s="194"/>
      <c r="C461" s="194"/>
      <c r="D461" s="194"/>
      <c r="E461" s="194"/>
      <c r="F461" s="194"/>
      <c r="G461" s="194"/>
      <c r="H461" s="194"/>
      <c r="I461" s="194"/>
      <c r="J461" s="194"/>
      <c r="K461" s="194"/>
    </row>
    <row r="463" spans="1:4" ht="13.5">
      <c r="A463" s="3" t="s">
        <v>35</v>
      </c>
      <c r="B463" s="4"/>
      <c r="C463" s="192">
        <f>$W$12</f>
        <v>0</v>
      </c>
      <c r="D463" s="193"/>
    </row>
    <row r="464" spans="1:4" ht="13.5">
      <c r="A464" s="3" t="s">
        <v>0</v>
      </c>
      <c r="B464" s="4"/>
      <c r="C464" s="192">
        <f>$W$13</f>
        <v>0</v>
      </c>
      <c r="D464" s="193"/>
    </row>
    <row r="466" spans="2:11" ht="17.25">
      <c r="B466" s="21" t="str">
        <f>$B$9</f>
        <v>サービス種類：（居宅・地域密着ｻｰﾋﾞｽ名）</v>
      </c>
      <c r="C466" s="21"/>
      <c r="D466" s="21"/>
      <c r="H466" s="3" t="s">
        <v>57</v>
      </c>
      <c r="I466" s="4"/>
      <c r="J466" s="192">
        <f>$C$6</f>
        <v>0</v>
      </c>
      <c r="K466" s="193"/>
    </row>
    <row r="467" spans="8:11" ht="17.25" customHeight="1">
      <c r="H467" s="3" t="s">
        <v>58</v>
      </c>
      <c r="I467" s="4"/>
      <c r="J467" s="192">
        <f>$C$7</f>
        <v>0</v>
      </c>
      <c r="K467" s="193"/>
    </row>
    <row r="469" ht="13.5">
      <c r="B469" t="s">
        <v>1</v>
      </c>
    </row>
    <row r="470" spans="2:11" ht="13.5">
      <c r="B470" s="1"/>
      <c r="C470" s="180" t="s">
        <v>3</v>
      </c>
      <c r="D470" s="191"/>
      <c r="E470" s="191"/>
      <c r="F470" s="191"/>
      <c r="G470" s="191"/>
      <c r="H470" s="181"/>
      <c r="J470" s="180" t="s">
        <v>9</v>
      </c>
      <c r="K470" s="181"/>
    </row>
    <row r="471" spans="2:11" ht="13.5">
      <c r="B471" s="61" t="s">
        <v>2</v>
      </c>
      <c r="C471" s="190" t="s">
        <v>4</v>
      </c>
      <c r="D471" s="5" t="s">
        <v>5</v>
      </c>
      <c r="E471" s="6"/>
      <c r="F471" s="7"/>
      <c r="G471" s="190" t="s">
        <v>10</v>
      </c>
      <c r="H471" s="190" t="s">
        <v>8</v>
      </c>
      <c r="J471" s="190" t="s">
        <v>10</v>
      </c>
      <c r="K471" s="190" t="s">
        <v>11</v>
      </c>
    </row>
    <row r="472" spans="2:11" ht="14.25" thickBot="1">
      <c r="B472" s="2"/>
      <c r="C472" s="150"/>
      <c r="D472" s="12"/>
      <c r="E472" s="1" t="s">
        <v>6</v>
      </c>
      <c r="F472" s="1" t="s">
        <v>7</v>
      </c>
      <c r="G472" s="150"/>
      <c r="H472" s="150"/>
      <c r="J472" s="150"/>
      <c r="K472" s="150"/>
    </row>
    <row r="473" spans="2:11" ht="14.25" thickTop="1">
      <c r="B473" s="65" t="str">
        <f>$B$16</f>
        <v>元号　　年４月</v>
      </c>
      <c r="C473" s="44">
        <f>$C$16</f>
        <v>0</v>
      </c>
      <c r="D473" s="44">
        <f>$D$16</f>
        <v>0</v>
      </c>
      <c r="E473" s="44">
        <f>$E$16</f>
        <v>0</v>
      </c>
      <c r="F473" s="44">
        <f>$F$16</f>
        <v>0</v>
      </c>
      <c r="G473" s="44">
        <f>$G$16</f>
        <v>0</v>
      </c>
      <c r="H473" s="44">
        <f>$H$16</f>
        <v>0</v>
      </c>
      <c r="J473" s="44">
        <f>$V$16</f>
        <v>0</v>
      </c>
      <c r="K473" s="44">
        <f>$W$16</f>
        <v>0</v>
      </c>
    </row>
    <row r="474" spans="2:11" ht="13.5">
      <c r="B474" s="22" t="str">
        <f>$B$17</f>
        <v>元号　　年５月</v>
      </c>
      <c r="C474" s="42">
        <f>$C$17</f>
        <v>0</v>
      </c>
      <c r="D474" s="42">
        <f>$D$17</f>
        <v>0</v>
      </c>
      <c r="E474" s="42">
        <f>$E$17</f>
        <v>0</v>
      </c>
      <c r="F474" s="42">
        <f>$F$17</f>
        <v>0</v>
      </c>
      <c r="G474" s="42">
        <f>$G$17</f>
        <v>0</v>
      </c>
      <c r="H474" s="42">
        <f>$H$17</f>
        <v>0</v>
      </c>
      <c r="J474" s="42">
        <f>$V$17</f>
        <v>0</v>
      </c>
      <c r="K474" s="42">
        <f>$W$17</f>
        <v>0</v>
      </c>
    </row>
    <row r="475" spans="2:11" ht="13.5">
      <c r="B475" s="22" t="str">
        <f>$B$18</f>
        <v>元号　　年６月</v>
      </c>
      <c r="C475" s="42">
        <f>$C$18</f>
        <v>0</v>
      </c>
      <c r="D475" s="42">
        <f>$D$18</f>
        <v>0</v>
      </c>
      <c r="E475" s="42">
        <f>$E$18</f>
        <v>0</v>
      </c>
      <c r="F475" s="42">
        <f>$F$18</f>
        <v>0</v>
      </c>
      <c r="G475" s="42">
        <f>$G$18</f>
        <v>0</v>
      </c>
      <c r="H475" s="42">
        <f>$H$18</f>
        <v>0</v>
      </c>
      <c r="J475" s="42">
        <f>$V$18</f>
        <v>0</v>
      </c>
      <c r="K475" s="42">
        <f>$W$18</f>
        <v>0</v>
      </c>
    </row>
    <row r="476" spans="2:11" ht="13.5">
      <c r="B476" s="22" t="str">
        <f>$B$19</f>
        <v>元号　　年７月</v>
      </c>
      <c r="C476" s="42">
        <f>$C$19</f>
        <v>0</v>
      </c>
      <c r="D476" s="42">
        <f>$D$19</f>
        <v>0</v>
      </c>
      <c r="E476" s="42">
        <f>$E$19</f>
        <v>0</v>
      </c>
      <c r="F476" s="42">
        <f>$F$19</f>
        <v>0</v>
      </c>
      <c r="G476" s="42">
        <f>$G$19</f>
        <v>0</v>
      </c>
      <c r="H476" s="42">
        <f>$H$19</f>
        <v>0</v>
      </c>
      <c r="J476" s="42">
        <f>$V$19</f>
        <v>0</v>
      </c>
      <c r="K476" s="42">
        <f>$W$19</f>
        <v>0</v>
      </c>
    </row>
    <row r="477" spans="2:11" ht="13.5">
      <c r="B477" s="22" t="str">
        <f>$B$20</f>
        <v>元号　　年８月</v>
      </c>
      <c r="C477" s="42">
        <f>$C$20</f>
        <v>0</v>
      </c>
      <c r="D477" s="42">
        <f>$D$20</f>
        <v>0</v>
      </c>
      <c r="E477" s="42">
        <f>$E$20</f>
        <v>0</v>
      </c>
      <c r="F477" s="42">
        <f>$F$20</f>
        <v>0</v>
      </c>
      <c r="G477" s="42">
        <f>$G$20</f>
        <v>0</v>
      </c>
      <c r="H477" s="42">
        <f>$H$20</f>
        <v>0</v>
      </c>
      <c r="J477" s="42">
        <f>$V$20</f>
        <v>0</v>
      </c>
      <c r="K477" s="42">
        <f>$W$20</f>
        <v>0</v>
      </c>
    </row>
    <row r="478" spans="2:11" ht="13.5">
      <c r="B478" s="22" t="str">
        <f>$B$21</f>
        <v>元号　　年９月</v>
      </c>
      <c r="C478" s="42">
        <f>$C$21</f>
        <v>0</v>
      </c>
      <c r="D478" s="42">
        <f>$D$21</f>
        <v>0</v>
      </c>
      <c r="E478" s="42">
        <f>$E$21</f>
        <v>0</v>
      </c>
      <c r="F478" s="42">
        <f>$F$21</f>
        <v>0</v>
      </c>
      <c r="G478" s="42">
        <f>$G$21</f>
        <v>0</v>
      </c>
      <c r="H478" s="42">
        <f>$H$21</f>
        <v>0</v>
      </c>
      <c r="J478" s="42">
        <f>$V$21</f>
        <v>0</v>
      </c>
      <c r="K478" s="42">
        <f>$W$21</f>
        <v>0</v>
      </c>
    </row>
    <row r="479" spans="2:11" ht="13.5">
      <c r="B479" s="22" t="str">
        <f>$B$22</f>
        <v>元号　　年10月</v>
      </c>
      <c r="C479" s="42">
        <f>$C$22</f>
        <v>0</v>
      </c>
      <c r="D479" s="42">
        <f>$D$22</f>
        <v>0</v>
      </c>
      <c r="E479" s="42">
        <f>$E$22</f>
        <v>0</v>
      </c>
      <c r="F479" s="42">
        <f>$F$22</f>
        <v>0</v>
      </c>
      <c r="G479" s="42">
        <f>$G$22</f>
        <v>0</v>
      </c>
      <c r="H479" s="42">
        <f>$H$22</f>
        <v>0</v>
      </c>
      <c r="J479" s="42">
        <f>$V$22</f>
        <v>0</v>
      </c>
      <c r="K479" s="42">
        <f>$W$22</f>
        <v>0</v>
      </c>
    </row>
    <row r="480" spans="2:11" ht="13.5">
      <c r="B480" s="22" t="str">
        <f>$B$23</f>
        <v>元号　　年11月</v>
      </c>
      <c r="C480" s="42">
        <f>$C$23</f>
        <v>0</v>
      </c>
      <c r="D480" s="42">
        <f>$D$23</f>
        <v>0</v>
      </c>
      <c r="E480" s="42">
        <f>$E$23</f>
        <v>0</v>
      </c>
      <c r="F480" s="42">
        <f>$F$23</f>
        <v>0</v>
      </c>
      <c r="G480" s="42">
        <f>$G$23</f>
        <v>0</v>
      </c>
      <c r="H480" s="42">
        <f>$H$23</f>
        <v>0</v>
      </c>
      <c r="J480" s="42">
        <f>$V$23</f>
        <v>0</v>
      </c>
      <c r="K480" s="42">
        <f>$W$23</f>
        <v>0</v>
      </c>
    </row>
    <row r="481" spans="2:11" ht="13.5">
      <c r="B481" s="22" t="str">
        <f>$B$24</f>
        <v>元号　　年12月</v>
      </c>
      <c r="C481" s="42">
        <f>$C$24</f>
        <v>0</v>
      </c>
      <c r="D481" s="42">
        <f>$D$24</f>
        <v>0</v>
      </c>
      <c r="E481" s="42">
        <f>$E$24</f>
        <v>0</v>
      </c>
      <c r="F481" s="42">
        <f>$F$24</f>
        <v>0</v>
      </c>
      <c r="G481" s="42">
        <f>$G$24</f>
        <v>0</v>
      </c>
      <c r="H481" s="42">
        <f>$H$24</f>
        <v>0</v>
      </c>
      <c r="J481" s="42">
        <f>$V$24</f>
        <v>0</v>
      </c>
      <c r="K481" s="42">
        <f>$W$24</f>
        <v>0</v>
      </c>
    </row>
    <row r="482" spans="2:11" ht="13.5">
      <c r="B482" s="22" t="str">
        <f>$B$25</f>
        <v>元号　　年１月</v>
      </c>
      <c r="C482" s="42">
        <f>$C$25</f>
        <v>0</v>
      </c>
      <c r="D482" s="42">
        <f>$D$25</f>
        <v>0</v>
      </c>
      <c r="E482" s="42">
        <f>$E$25</f>
        <v>0</v>
      </c>
      <c r="F482" s="42">
        <f>$F$25</f>
        <v>0</v>
      </c>
      <c r="G482" s="42">
        <f>$G$25</f>
        <v>0</v>
      </c>
      <c r="H482" s="42">
        <f>$H$25</f>
        <v>0</v>
      </c>
      <c r="J482" s="42">
        <f>$V$25</f>
        <v>0</v>
      </c>
      <c r="K482" s="42">
        <f>$W$25</f>
        <v>0</v>
      </c>
    </row>
    <row r="483" spans="2:11" ht="13.5">
      <c r="B483" s="22" t="str">
        <f>$B$26</f>
        <v>元号　　年２月</v>
      </c>
      <c r="C483" s="42">
        <f>$C$26</f>
        <v>0</v>
      </c>
      <c r="D483" s="42">
        <f>$D$26</f>
        <v>0</v>
      </c>
      <c r="E483" s="42">
        <f>$E$26</f>
        <v>0</v>
      </c>
      <c r="F483" s="42">
        <f>$F$26</f>
        <v>0</v>
      </c>
      <c r="G483" s="42">
        <f>$G$26</f>
        <v>0</v>
      </c>
      <c r="H483" s="42">
        <f>$H$26</f>
        <v>0</v>
      </c>
      <c r="J483" s="42">
        <f>$V$26</f>
        <v>0</v>
      </c>
      <c r="K483" s="42">
        <f>$W$26</f>
        <v>0</v>
      </c>
    </row>
    <row r="484" spans="2:11" ht="14.25" thickBot="1">
      <c r="B484" s="22" t="str">
        <f>$B$27</f>
        <v>元号　　年３月</v>
      </c>
      <c r="C484" s="43">
        <f>$C$27</f>
        <v>0</v>
      </c>
      <c r="D484" s="42">
        <f>$D$27</f>
        <v>0</v>
      </c>
      <c r="E484" s="42">
        <f>$E$27</f>
        <v>0</v>
      </c>
      <c r="F484" s="42">
        <f>$F$27</f>
        <v>0</v>
      </c>
      <c r="G484" s="42">
        <f>$G$27</f>
        <v>0</v>
      </c>
      <c r="H484" s="42">
        <f>$H$27</f>
        <v>0</v>
      </c>
      <c r="J484" s="58">
        <f>$V$27</f>
        <v>0</v>
      </c>
      <c r="K484" s="58">
        <f>$W$27</f>
        <v>0</v>
      </c>
    </row>
    <row r="485" spans="2:11" ht="14.25" thickTop="1">
      <c r="B485" s="10"/>
      <c r="C485" s="44">
        <f>$C$28</f>
        <v>0</v>
      </c>
      <c r="D485" s="44">
        <f>$D$28</f>
        <v>0</v>
      </c>
      <c r="E485" s="44">
        <f>$E$28</f>
        <v>0</v>
      </c>
      <c r="F485" s="44">
        <f>$F$28</f>
        <v>0</v>
      </c>
      <c r="G485" s="44">
        <f>$G$28</f>
        <v>0</v>
      </c>
      <c r="H485" s="44">
        <f>$H$28</f>
        <v>0</v>
      </c>
      <c r="J485" s="54">
        <f>$V$28</f>
        <v>0</v>
      </c>
      <c r="K485" s="54">
        <f>$W$28</f>
        <v>0</v>
      </c>
    </row>
    <row r="487" ht="13.5">
      <c r="B487" t="s">
        <v>12</v>
      </c>
    </row>
    <row r="488" spans="2:11" ht="14.25" thickBot="1">
      <c r="B488" s="180" t="s">
        <v>3</v>
      </c>
      <c r="C488" s="191"/>
      <c r="D488" s="191"/>
      <c r="E488" s="191"/>
      <c r="F488" s="191"/>
      <c r="G488" s="191"/>
      <c r="H488" s="181"/>
      <c r="J488" s="172" t="s">
        <v>13</v>
      </c>
      <c r="K488" s="173"/>
    </row>
    <row r="489" spans="2:11" ht="13.5">
      <c r="B489" s="184" t="s">
        <v>14</v>
      </c>
      <c r="C489" s="185"/>
      <c r="D489" s="172" t="s">
        <v>16</v>
      </c>
      <c r="E489" s="173"/>
      <c r="F489" s="62" t="s">
        <v>18</v>
      </c>
      <c r="G489" s="16" t="s">
        <v>20</v>
      </c>
      <c r="H489" s="16" t="s">
        <v>22</v>
      </c>
      <c r="I489" s="11"/>
      <c r="J489" s="18" t="s">
        <v>24</v>
      </c>
      <c r="K489" s="66" t="s">
        <v>26</v>
      </c>
    </row>
    <row r="490" spans="2:11" ht="14.25" thickBot="1">
      <c r="B490" s="186" t="s">
        <v>15</v>
      </c>
      <c r="C490" s="187"/>
      <c r="D490" s="186" t="s">
        <v>17</v>
      </c>
      <c r="E490" s="187"/>
      <c r="F490" s="61" t="s">
        <v>19</v>
      </c>
      <c r="G490" s="17" t="s">
        <v>21</v>
      </c>
      <c r="H490" s="68" t="s">
        <v>23</v>
      </c>
      <c r="I490" s="11"/>
      <c r="J490" s="19" t="s">
        <v>25</v>
      </c>
      <c r="K490" s="67" t="s">
        <v>27</v>
      </c>
    </row>
    <row r="491" spans="2:11" ht="20.25" customHeight="1" thickBot="1" thickTop="1">
      <c r="B491" s="188">
        <f>$B$34</f>
        <v>0</v>
      </c>
      <c r="C491" s="189"/>
      <c r="D491" s="188">
        <f>$D$34</f>
        <v>0</v>
      </c>
      <c r="E491" s="189"/>
      <c r="F491" s="47" t="e">
        <f>$F$34</f>
        <v>#DIV/0!</v>
      </c>
      <c r="G491" s="48">
        <f>$G$34</f>
        <v>0</v>
      </c>
      <c r="H491" s="48">
        <f>$H$34</f>
        <v>0</v>
      </c>
      <c r="J491" s="49" t="e">
        <f>$J$81</f>
        <v>#DIV/0!</v>
      </c>
      <c r="K491" s="59" t="e">
        <f>$K$81</f>
        <v>#DIV/0!</v>
      </c>
    </row>
    <row r="493" ht="13.5">
      <c r="B493" t="s">
        <v>28</v>
      </c>
    </row>
    <row r="494" spans="2:11" ht="14.25" thickBot="1">
      <c r="B494" s="182" t="s">
        <v>29</v>
      </c>
      <c r="C494" s="183"/>
      <c r="D494" s="182" t="s">
        <v>30</v>
      </c>
      <c r="E494" s="183"/>
      <c r="F494" s="20" t="s">
        <v>31</v>
      </c>
      <c r="G494" s="20" t="s">
        <v>10</v>
      </c>
      <c r="H494" s="20" t="s">
        <v>32</v>
      </c>
      <c r="I494" s="182" t="s">
        <v>33</v>
      </c>
      <c r="J494" s="183"/>
      <c r="K494" s="15" t="s">
        <v>34</v>
      </c>
    </row>
    <row r="495" spans="1:11" ht="14.25" thickTop="1">
      <c r="A495">
        <v>1</v>
      </c>
      <c r="B495" s="174">
        <f>$K$12</f>
        <v>0</v>
      </c>
      <c r="C495" s="176"/>
      <c r="D495" s="174">
        <f>$K$13</f>
        <v>0</v>
      </c>
      <c r="E495" s="176"/>
      <c r="F495" s="54">
        <f>$K$29</f>
        <v>0</v>
      </c>
      <c r="G495" s="54">
        <f>$J$28</f>
        <v>0</v>
      </c>
      <c r="H495" s="54">
        <f>$K$28</f>
        <v>0</v>
      </c>
      <c r="I495" s="14"/>
      <c r="J495" s="55" t="e">
        <f>ROUND($K$28/$D$34,4)</f>
        <v>#DIV/0!</v>
      </c>
      <c r="K495" s="44" t="e">
        <f>ROUNDDOWN($H$71*$J$75,0)</f>
        <v>#DIV/0!</v>
      </c>
    </row>
    <row r="496" spans="1:11" ht="13.5">
      <c r="A496">
        <v>2</v>
      </c>
      <c r="B496" s="180">
        <f>$M$12</f>
        <v>0</v>
      </c>
      <c r="C496" s="181"/>
      <c r="D496" s="180">
        <f>$M$13</f>
        <v>0</v>
      </c>
      <c r="E496" s="181"/>
      <c r="F496" s="42">
        <f>$M$29</f>
        <v>0</v>
      </c>
      <c r="G496" s="42">
        <f>$L$28</f>
        <v>0</v>
      </c>
      <c r="H496" s="42">
        <f>$M$28</f>
        <v>0</v>
      </c>
      <c r="I496" s="3"/>
      <c r="J496" s="56" t="e">
        <f>ROUND($M$28/$D$34,4)</f>
        <v>#DIV/0!</v>
      </c>
      <c r="K496" s="42" t="e">
        <f>ROUNDDOWN($H$71*$J$76,0)</f>
        <v>#DIV/0!</v>
      </c>
    </row>
    <row r="497" spans="1:11" ht="13.5">
      <c r="A497">
        <v>3</v>
      </c>
      <c r="B497" s="180">
        <f>$O$12</f>
        <v>0</v>
      </c>
      <c r="C497" s="181"/>
      <c r="D497" s="180">
        <f>$O$13</f>
        <v>0</v>
      </c>
      <c r="E497" s="181"/>
      <c r="F497" s="42">
        <f>$O$29</f>
        <v>0</v>
      </c>
      <c r="G497" s="42">
        <f>$N$28</f>
        <v>0</v>
      </c>
      <c r="H497" s="42">
        <f>$O$28</f>
        <v>0</v>
      </c>
      <c r="I497" s="3"/>
      <c r="J497" s="57" t="e">
        <f>ROUND($O$28/$D$34,4)</f>
        <v>#DIV/0!</v>
      </c>
      <c r="K497" s="42" t="e">
        <f>ROUNDDOWN($H$71*$J$77,0)</f>
        <v>#DIV/0!</v>
      </c>
    </row>
    <row r="498" spans="1:11" ht="13.5">
      <c r="A498">
        <v>4</v>
      </c>
      <c r="B498" s="180">
        <f>$Q$12</f>
        <v>0</v>
      </c>
      <c r="C498" s="181"/>
      <c r="D498" s="180">
        <f>$Q$13</f>
        <v>0</v>
      </c>
      <c r="E498" s="181"/>
      <c r="F498" s="42">
        <f>$Q$29</f>
        <v>0</v>
      </c>
      <c r="G498" s="42">
        <f>$P$28</f>
        <v>0</v>
      </c>
      <c r="H498" s="42">
        <f>$Q$28</f>
        <v>0</v>
      </c>
      <c r="I498" s="3"/>
      <c r="J498" s="57" t="e">
        <f>ROUND($Q$28/$D$34,4)</f>
        <v>#DIV/0!</v>
      </c>
      <c r="K498" s="42" t="e">
        <f>ROUNDDOWN($H$71*$J$78,0)</f>
        <v>#DIV/0!</v>
      </c>
    </row>
    <row r="499" spans="1:11" ht="13.5">
      <c r="A499">
        <v>5</v>
      </c>
      <c r="B499" s="180">
        <f>$S$12</f>
        <v>0</v>
      </c>
      <c r="C499" s="181"/>
      <c r="D499" s="180">
        <f>$S$13</f>
        <v>0</v>
      </c>
      <c r="E499" s="181"/>
      <c r="F499" s="42">
        <f>$S$29</f>
        <v>0</v>
      </c>
      <c r="G499" s="42">
        <f>$R$28</f>
        <v>0</v>
      </c>
      <c r="H499" s="42">
        <f>$S$28</f>
        <v>0</v>
      </c>
      <c r="I499" s="3"/>
      <c r="J499" s="57" t="e">
        <f>ROUND($S$28/$D$34,4)</f>
        <v>#DIV/0!</v>
      </c>
      <c r="K499" s="42" t="e">
        <f>ROUNDDOWN($H$71*$J$79,0)</f>
        <v>#DIV/0!</v>
      </c>
    </row>
    <row r="500" spans="1:11" ht="13.5">
      <c r="A500">
        <v>6</v>
      </c>
      <c r="B500" s="180">
        <f>$U$12</f>
        <v>0</v>
      </c>
      <c r="C500" s="181"/>
      <c r="D500" s="180">
        <f>$U$13</f>
        <v>0</v>
      </c>
      <c r="E500" s="181"/>
      <c r="F500" s="42">
        <f>$U$29</f>
        <v>0</v>
      </c>
      <c r="G500" s="42">
        <f>$T$28</f>
        <v>0</v>
      </c>
      <c r="H500" s="42">
        <f>$U$28</f>
        <v>0</v>
      </c>
      <c r="I500" s="3"/>
      <c r="J500" s="57" t="e">
        <f>ROUND($U$28/$D$34,4)</f>
        <v>#DIV/0!</v>
      </c>
      <c r="K500" s="42" t="e">
        <f>ROUNDDOWN($H$71*$J$80,0)</f>
        <v>#DIV/0!</v>
      </c>
    </row>
    <row r="501" spans="1:11" ht="13.5">
      <c r="A501">
        <v>7</v>
      </c>
      <c r="B501" s="180">
        <f>$W$12</f>
        <v>0</v>
      </c>
      <c r="C501" s="181"/>
      <c r="D501" s="180">
        <f>$W$13</f>
        <v>0</v>
      </c>
      <c r="E501" s="181"/>
      <c r="F501" s="42">
        <f>$W$29</f>
        <v>0</v>
      </c>
      <c r="G501" s="42">
        <f>$V$28</f>
        <v>0</v>
      </c>
      <c r="H501" s="42">
        <f>$W$28</f>
        <v>0</v>
      </c>
      <c r="I501" s="3"/>
      <c r="J501" s="57" t="e">
        <f>ROUND($W$28/$D$34,4)</f>
        <v>#DIV/0!</v>
      </c>
      <c r="K501" s="42" t="e">
        <f>ROUNDDOWN($H$71*$J$81,0)</f>
        <v>#DIV/0!</v>
      </c>
    </row>
    <row r="502" spans="1:11" ht="13.5">
      <c r="A502">
        <v>8</v>
      </c>
      <c r="B502" s="180">
        <f>$Y$12</f>
        <v>0</v>
      </c>
      <c r="C502" s="181"/>
      <c r="D502" s="180">
        <f>$Y$13</f>
        <v>0</v>
      </c>
      <c r="E502" s="181"/>
      <c r="F502" s="42">
        <f>$Y$29</f>
        <v>0</v>
      </c>
      <c r="G502" s="42">
        <f>$X$28</f>
        <v>0</v>
      </c>
      <c r="H502" s="42">
        <f>$Y$28</f>
        <v>0</v>
      </c>
      <c r="I502" s="3"/>
      <c r="J502" s="57" t="e">
        <f>ROUND($Y$28/$D$34,4)</f>
        <v>#DIV/0!</v>
      </c>
      <c r="K502" s="42" t="e">
        <f>ROUNDDOWN($H$71*$J$82,0)</f>
        <v>#DIV/0!</v>
      </c>
    </row>
    <row r="503" spans="1:11" ht="13.5">
      <c r="A503">
        <v>9</v>
      </c>
      <c r="B503" s="180">
        <f>$AA$12</f>
        <v>0</v>
      </c>
      <c r="C503" s="181"/>
      <c r="D503" s="180">
        <f>$AA$13</f>
        <v>0</v>
      </c>
      <c r="E503" s="181"/>
      <c r="F503" s="42">
        <f>$AA$29</f>
        <v>0</v>
      </c>
      <c r="G503" s="42">
        <f>$Z$28</f>
        <v>0</v>
      </c>
      <c r="H503" s="42">
        <f>$AA$28</f>
        <v>0</v>
      </c>
      <c r="I503" s="3"/>
      <c r="J503" s="57" t="e">
        <f>ROUND($AA$28/$D$34,4)</f>
        <v>#DIV/0!</v>
      </c>
      <c r="K503" s="42" t="e">
        <f>ROUNDDOWN($H$71*$J$83,0)</f>
        <v>#DIV/0!</v>
      </c>
    </row>
    <row r="504" spans="1:11" ht="13.5">
      <c r="A504">
        <v>10</v>
      </c>
      <c r="B504" s="180">
        <f>$AC$12</f>
        <v>0</v>
      </c>
      <c r="C504" s="181"/>
      <c r="D504" s="180">
        <f>$AC$13</f>
        <v>0</v>
      </c>
      <c r="E504" s="181"/>
      <c r="F504" s="42">
        <f>$AC$29</f>
        <v>0</v>
      </c>
      <c r="G504" s="42">
        <f>$AB$28</f>
        <v>0</v>
      </c>
      <c r="H504" s="42">
        <f>$AC$28</f>
        <v>0</v>
      </c>
      <c r="I504" s="3"/>
      <c r="J504" s="57" t="e">
        <f>ROUND($AC$28/$D$34,4)</f>
        <v>#DIV/0!</v>
      </c>
      <c r="K504" s="42" t="e">
        <f>ROUNDDOWN($H$71*$J$84,0)</f>
        <v>#DIV/0!</v>
      </c>
    </row>
    <row r="505" spans="1:11" ht="13.5">
      <c r="A505">
        <v>11</v>
      </c>
      <c r="B505" s="180">
        <f>$AE$12</f>
        <v>0</v>
      </c>
      <c r="C505" s="181"/>
      <c r="D505" s="180">
        <f>$AE$13</f>
        <v>0</v>
      </c>
      <c r="E505" s="181"/>
      <c r="F505" s="42">
        <f>$AE$29</f>
        <v>0</v>
      </c>
      <c r="G505" s="42">
        <f>$AD$28</f>
        <v>0</v>
      </c>
      <c r="H505" s="42">
        <f>$AE$28</f>
        <v>0</v>
      </c>
      <c r="I505" s="3"/>
      <c r="J505" s="57" t="e">
        <f>ROUND($AE$28/$D$34,4)</f>
        <v>#DIV/0!</v>
      </c>
      <c r="K505" s="42" t="e">
        <f>ROUNDDOWN($H$71*$J$85,0)</f>
        <v>#DIV/0!</v>
      </c>
    </row>
    <row r="506" spans="1:11" ht="13.5">
      <c r="A506">
        <v>12</v>
      </c>
      <c r="B506" s="180">
        <f>$AG$12</f>
        <v>0</v>
      </c>
      <c r="C506" s="181"/>
      <c r="D506" s="180">
        <f>$AG$13</f>
        <v>0</v>
      </c>
      <c r="E506" s="181"/>
      <c r="F506" s="42">
        <f>$AG$29</f>
        <v>0</v>
      </c>
      <c r="G506" s="42">
        <f>$AF$28</f>
        <v>0</v>
      </c>
      <c r="H506" s="42">
        <f>$AG$28</f>
        <v>0</v>
      </c>
      <c r="I506" s="3"/>
      <c r="J506" s="57" t="e">
        <f>ROUND($AG$28/$D$34,4)</f>
        <v>#DIV/0!</v>
      </c>
      <c r="K506" s="42" t="e">
        <f>ROUNDDOWN($H$71*$J$86,0)</f>
        <v>#DIV/0!</v>
      </c>
    </row>
    <row r="507" spans="1:11" ht="13.5">
      <c r="A507">
        <v>13</v>
      </c>
      <c r="B507" s="180">
        <f>$AI$12</f>
        <v>0</v>
      </c>
      <c r="C507" s="181"/>
      <c r="D507" s="180">
        <f>$AI$13</f>
        <v>0</v>
      </c>
      <c r="E507" s="181"/>
      <c r="F507" s="42">
        <f>$AI$29</f>
        <v>0</v>
      </c>
      <c r="G507" s="42">
        <f>$AH$28</f>
        <v>0</v>
      </c>
      <c r="H507" s="42">
        <f>$AI$28</f>
        <v>0</v>
      </c>
      <c r="I507" s="3"/>
      <c r="J507" s="57" t="e">
        <f>ROUND($AI$28/$D$34,4)</f>
        <v>#DIV/0!</v>
      </c>
      <c r="K507" s="42" t="e">
        <f>ROUNDDOWN($H$71*$J$87,0)</f>
        <v>#DIV/0!</v>
      </c>
    </row>
    <row r="508" spans="1:11" ht="13.5">
      <c r="A508">
        <v>14</v>
      </c>
      <c r="B508" s="180">
        <f>$AK$12</f>
        <v>0</v>
      </c>
      <c r="C508" s="181"/>
      <c r="D508" s="180">
        <f>$AK$13</f>
        <v>0</v>
      </c>
      <c r="E508" s="181"/>
      <c r="F508" s="42">
        <f>$AK$29</f>
        <v>0</v>
      </c>
      <c r="G508" s="42">
        <f>$AJ$28</f>
        <v>0</v>
      </c>
      <c r="H508" s="42">
        <f>$AK$28</f>
        <v>0</v>
      </c>
      <c r="I508" s="3"/>
      <c r="J508" s="57" t="e">
        <f>ROUND($AK$28/$D$34,4)</f>
        <v>#DIV/0!</v>
      </c>
      <c r="K508" s="42" t="e">
        <f>ROUNDDOWN($H$71*$J$88,0)</f>
        <v>#DIV/0!</v>
      </c>
    </row>
    <row r="509" spans="1:11" ht="14.25" thickBot="1">
      <c r="A509">
        <v>15</v>
      </c>
      <c r="B509" s="172">
        <f>$AM$12</f>
        <v>0</v>
      </c>
      <c r="C509" s="173"/>
      <c r="D509" s="172">
        <f>$AM$13</f>
        <v>0</v>
      </c>
      <c r="E509" s="173"/>
      <c r="F509" s="43">
        <f>$AM$29</f>
        <v>0</v>
      </c>
      <c r="G509" s="43">
        <f>$AL$28</f>
        <v>0</v>
      </c>
      <c r="H509" s="43">
        <f>$AM$28</f>
        <v>0</v>
      </c>
      <c r="I509" s="5"/>
      <c r="J509" s="63" t="e">
        <f>ROUND($AM$28/$D$34,4)</f>
        <v>#DIV/0!</v>
      </c>
      <c r="K509" s="43" t="e">
        <f>ROUNDDOWN($H$71*$J$89,0)</f>
        <v>#DIV/0!</v>
      </c>
    </row>
    <row r="510" spans="2:11" ht="14.25" thickTop="1">
      <c r="B510" s="174" t="s">
        <v>56</v>
      </c>
      <c r="C510" s="175"/>
      <c r="D510" s="175"/>
      <c r="E510" s="176"/>
      <c r="F510" s="44">
        <f>SUM($F$75:$F$89)</f>
        <v>0</v>
      </c>
      <c r="G510" s="44">
        <f>SUM($G$75:$G$89)</f>
        <v>0</v>
      </c>
      <c r="H510" s="44">
        <f>SUM($H$75:$H$89)</f>
        <v>0</v>
      </c>
      <c r="I510" s="14"/>
      <c r="J510" s="64" t="e">
        <f>SUM($J$75:$J$89)</f>
        <v>#DIV/0!</v>
      </c>
      <c r="K510" s="44" t="e">
        <f>SUM($K$75:$K$89)</f>
        <v>#DIV/0!</v>
      </c>
    </row>
    <row r="512" spans="2:11" ht="13.5">
      <c r="B512" s="5"/>
      <c r="C512" s="6"/>
      <c r="D512" s="6"/>
      <c r="E512" s="6"/>
      <c r="F512" s="6"/>
      <c r="G512" s="6"/>
      <c r="H512" s="6"/>
      <c r="I512" s="6"/>
      <c r="J512" s="6"/>
      <c r="K512" s="7"/>
    </row>
    <row r="513" spans="2:11" ht="13.5">
      <c r="B513" s="12" t="s">
        <v>36</v>
      </c>
      <c r="C513" s="11"/>
      <c r="D513" s="11"/>
      <c r="E513" s="11"/>
      <c r="F513" s="11"/>
      <c r="G513" s="11"/>
      <c r="H513" s="11"/>
      <c r="I513" s="11"/>
      <c r="J513" s="11"/>
      <c r="K513" s="13"/>
    </row>
    <row r="514" spans="2:11" ht="13.5">
      <c r="B514" s="12"/>
      <c r="C514" s="11"/>
      <c r="D514" s="11"/>
      <c r="E514" s="11"/>
      <c r="F514" s="11"/>
      <c r="G514" s="11"/>
      <c r="H514" s="11"/>
      <c r="I514" s="11"/>
      <c r="J514" s="11"/>
      <c r="K514" s="13"/>
    </row>
    <row r="515" spans="2:11" ht="13.5" customHeight="1">
      <c r="B515" s="177" t="s">
        <v>99</v>
      </c>
      <c r="C515" s="178"/>
      <c r="D515" s="178"/>
      <c r="E515" s="178"/>
      <c r="F515" s="178"/>
      <c r="G515" s="178"/>
      <c r="H515" s="178"/>
      <c r="I515" s="178"/>
      <c r="J515" s="178"/>
      <c r="K515" s="179"/>
    </row>
    <row r="516" spans="2:11" ht="13.5" customHeight="1">
      <c r="B516" s="177"/>
      <c r="C516" s="178"/>
      <c r="D516" s="178"/>
      <c r="E516" s="178"/>
      <c r="F516" s="178"/>
      <c r="G516" s="178"/>
      <c r="H516" s="178"/>
      <c r="I516" s="178"/>
      <c r="J516" s="178"/>
      <c r="K516" s="179"/>
    </row>
    <row r="517" spans="2:11" ht="13.5">
      <c r="B517" s="12" t="s">
        <v>37</v>
      </c>
      <c r="C517" s="11"/>
      <c r="D517" s="11"/>
      <c r="E517" s="11"/>
      <c r="F517" s="11"/>
      <c r="G517" s="11"/>
      <c r="H517" s="11"/>
      <c r="I517" s="11"/>
      <c r="J517" s="11"/>
      <c r="K517" s="13"/>
    </row>
    <row r="518" spans="2:11" ht="13.5">
      <c r="B518" s="12"/>
      <c r="C518" s="11"/>
      <c r="D518" s="11"/>
      <c r="E518" s="11"/>
      <c r="F518" s="11"/>
      <c r="G518" s="11"/>
      <c r="H518" s="11"/>
      <c r="I518" s="11"/>
      <c r="J518" s="11"/>
      <c r="K518" s="13"/>
    </row>
    <row r="519" spans="2:11" ht="13.5">
      <c r="B519" s="12" t="s">
        <v>68</v>
      </c>
      <c r="C519" s="11"/>
      <c r="D519" s="11"/>
      <c r="E519" s="11"/>
      <c r="F519" s="11"/>
      <c r="G519" s="11"/>
      <c r="H519" s="11"/>
      <c r="I519" s="11"/>
      <c r="J519" s="11"/>
      <c r="K519" s="13"/>
    </row>
    <row r="520" spans="2:11" ht="13.5">
      <c r="B520" s="12" t="s">
        <v>37</v>
      </c>
      <c r="C520" s="11"/>
      <c r="D520" s="11"/>
      <c r="E520" s="11"/>
      <c r="F520" s="11"/>
      <c r="G520" s="11"/>
      <c r="H520" s="11"/>
      <c r="I520" s="11"/>
      <c r="J520" s="11"/>
      <c r="K520" s="13"/>
    </row>
    <row r="521" spans="2:11" ht="13.5">
      <c r="B521" s="12"/>
      <c r="C521" s="11"/>
      <c r="D521" s="11"/>
      <c r="E521" s="11"/>
      <c r="F521" s="11"/>
      <c r="G521" s="11"/>
      <c r="H521" s="11"/>
      <c r="I521" s="11"/>
      <c r="J521" s="11"/>
      <c r="K521" s="13"/>
    </row>
    <row r="522" spans="2:11" ht="13.5">
      <c r="B522" s="12" t="s">
        <v>67</v>
      </c>
      <c r="C522" s="11"/>
      <c r="D522" s="11"/>
      <c r="E522" s="11"/>
      <c r="F522" s="11"/>
      <c r="G522" s="11"/>
      <c r="H522" s="11"/>
      <c r="I522" s="11"/>
      <c r="J522" s="11"/>
      <c r="K522" s="13"/>
    </row>
    <row r="523" spans="2:11" ht="13.5">
      <c r="B523" s="12" t="s">
        <v>38</v>
      </c>
      <c r="C523" s="11"/>
      <c r="D523" s="11"/>
      <c r="E523" s="11"/>
      <c r="F523" s="11"/>
      <c r="G523" s="11"/>
      <c r="H523" s="11"/>
      <c r="I523" s="11"/>
      <c r="J523" s="11"/>
      <c r="K523" s="13"/>
    </row>
    <row r="524" spans="2:11" ht="13.5">
      <c r="B524" s="8"/>
      <c r="C524" s="23"/>
      <c r="D524" s="23"/>
      <c r="E524" s="23"/>
      <c r="F524" s="23"/>
      <c r="G524" s="23"/>
      <c r="H524" s="23"/>
      <c r="I524" s="23"/>
      <c r="J524" s="23"/>
      <c r="K524" s="9"/>
    </row>
    <row r="526" ht="13.5">
      <c r="B526" t="s">
        <v>39</v>
      </c>
    </row>
    <row r="527" spans="1:11" ht="17.25">
      <c r="A527" s="194" t="str">
        <f>$A$37</f>
        <v>社会福祉法人による利用者負担軽減事業費市町村別明細書</v>
      </c>
      <c r="B527" s="194"/>
      <c r="C527" s="194"/>
      <c r="D527" s="194"/>
      <c r="E527" s="194"/>
      <c r="F527" s="194"/>
      <c r="G527" s="194"/>
      <c r="H527" s="194"/>
      <c r="I527" s="194"/>
      <c r="J527" s="194"/>
      <c r="K527" s="194"/>
    </row>
    <row r="531" spans="1:11" ht="17.25">
      <c r="A531" s="194" t="str">
        <f>$A$4</f>
        <v>元号　　年３月　～　元号　　年２月分</v>
      </c>
      <c r="B531" s="194"/>
      <c r="C531" s="194"/>
      <c r="D531" s="194"/>
      <c r="E531" s="194"/>
      <c r="F531" s="194"/>
      <c r="G531" s="194"/>
      <c r="H531" s="194"/>
      <c r="I531" s="194"/>
      <c r="J531" s="194"/>
      <c r="K531" s="194"/>
    </row>
    <row r="533" spans="1:4" ht="13.5">
      <c r="A533" s="3" t="s">
        <v>35</v>
      </c>
      <c r="B533" s="4"/>
      <c r="C533" s="192">
        <f>$Y$12</f>
        <v>0</v>
      </c>
      <c r="D533" s="193"/>
    </row>
    <row r="534" spans="1:4" ht="13.5">
      <c r="A534" s="3" t="s">
        <v>0</v>
      </c>
      <c r="B534" s="4"/>
      <c r="C534" s="192">
        <f>$Y$13</f>
        <v>0</v>
      </c>
      <c r="D534" s="193"/>
    </row>
    <row r="536" spans="2:11" ht="17.25">
      <c r="B536" s="21" t="str">
        <f>$B$9</f>
        <v>サービス種類：（居宅・地域密着ｻｰﾋﾞｽ名）</v>
      </c>
      <c r="C536" s="21"/>
      <c r="D536" s="21"/>
      <c r="H536" s="3" t="s">
        <v>57</v>
      </c>
      <c r="I536" s="4"/>
      <c r="J536" s="192">
        <f>$C$6</f>
        <v>0</v>
      </c>
      <c r="K536" s="193"/>
    </row>
    <row r="537" spans="8:11" ht="17.25" customHeight="1">
      <c r="H537" s="3" t="s">
        <v>58</v>
      </c>
      <c r="I537" s="4"/>
      <c r="J537" s="192">
        <f>$C$7</f>
        <v>0</v>
      </c>
      <c r="K537" s="193"/>
    </row>
    <row r="539" ht="13.5">
      <c r="B539" t="s">
        <v>1</v>
      </c>
    </row>
    <row r="540" spans="2:11" ht="13.5">
      <c r="B540" s="1"/>
      <c r="C540" s="180" t="s">
        <v>3</v>
      </c>
      <c r="D540" s="191"/>
      <c r="E540" s="191"/>
      <c r="F540" s="191"/>
      <c r="G540" s="191"/>
      <c r="H540" s="181"/>
      <c r="J540" s="180" t="s">
        <v>9</v>
      </c>
      <c r="K540" s="181"/>
    </row>
    <row r="541" spans="2:11" ht="13.5">
      <c r="B541" s="61" t="s">
        <v>2</v>
      </c>
      <c r="C541" s="190" t="s">
        <v>4</v>
      </c>
      <c r="D541" s="5" t="s">
        <v>5</v>
      </c>
      <c r="E541" s="6"/>
      <c r="F541" s="7"/>
      <c r="G541" s="190" t="s">
        <v>10</v>
      </c>
      <c r="H541" s="190" t="s">
        <v>8</v>
      </c>
      <c r="J541" s="190" t="s">
        <v>10</v>
      </c>
      <c r="K541" s="190" t="s">
        <v>11</v>
      </c>
    </row>
    <row r="542" spans="2:11" ht="14.25" thickBot="1">
      <c r="B542" s="2"/>
      <c r="C542" s="150"/>
      <c r="D542" s="12"/>
      <c r="E542" s="1" t="s">
        <v>6</v>
      </c>
      <c r="F542" s="1" t="s">
        <v>7</v>
      </c>
      <c r="G542" s="150"/>
      <c r="H542" s="150"/>
      <c r="J542" s="150"/>
      <c r="K542" s="150"/>
    </row>
    <row r="543" spans="2:11" ht="14.25" thickTop="1">
      <c r="B543" s="65" t="str">
        <f>$B$16</f>
        <v>元号　　年４月</v>
      </c>
      <c r="C543" s="44">
        <f>$C$16</f>
        <v>0</v>
      </c>
      <c r="D543" s="44">
        <f>$D$16</f>
        <v>0</v>
      </c>
      <c r="E543" s="44">
        <f>$E$16</f>
        <v>0</v>
      </c>
      <c r="F543" s="44">
        <f>$F$16</f>
        <v>0</v>
      </c>
      <c r="G543" s="44">
        <f>$G$16</f>
        <v>0</v>
      </c>
      <c r="H543" s="44">
        <f>$H$16</f>
        <v>0</v>
      </c>
      <c r="J543" s="44">
        <f>$X$16</f>
        <v>0</v>
      </c>
      <c r="K543" s="44">
        <f>$Y$16</f>
        <v>0</v>
      </c>
    </row>
    <row r="544" spans="2:11" ht="13.5">
      <c r="B544" s="22" t="str">
        <f>$B$17</f>
        <v>元号　　年５月</v>
      </c>
      <c r="C544" s="42">
        <f>$C$17</f>
        <v>0</v>
      </c>
      <c r="D544" s="42">
        <f>$D$17</f>
        <v>0</v>
      </c>
      <c r="E544" s="42">
        <f>$E$17</f>
        <v>0</v>
      </c>
      <c r="F544" s="42">
        <f>$F$17</f>
        <v>0</v>
      </c>
      <c r="G544" s="42">
        <f>$G$17</f>
        <v>0</v>
      </c>
      <c r="H544" s="42">
        <f>$H$17</f>
        <v>0</v>
      </c>
      <c r="J544" s="42">
        <f>$X$17</f>
        <v>0</v>
      </c>
      <c r="K544" s="42">
        <f>$Y$17</f>
        <v>0</v>
      </c>
    </row>
    <row r="545" spans="2:11" ht="13.5">
      <c r="B545" s="22" t="str">
        <f>$B$18</f>
        <v>元号　　年６月</v>
      </c>
      <c r="C545" s="42">
        <f>$C$18</f>
        <v>0</v>
      </c>
      <c r="D545" s="42">
        <f>$D$18</f>
        <v>0</v>
      </c>
      <c r="E545" s="42">
        <f>$E$18</f>
        <v>0</v>
      </c>
      <c r="F545" s="42">
        <f>$F$18</f>
        <v>0</v>
      </c>
      <c r="G545" s="42">
        <f>$G$18</f>
        <v>0</v>
      </c>
      <c r="H545" s="42">
        <f>$H$18</f>
        <v>0</v>
      </c>
      <c r="J545" s="42">
        <f>$X$18</f>
        <v>0</v>
      </c>
      <c r="K545" s="42">
        <f>$Y$18</f>
        <v>0</v>
      </c>
    </row>
    <row r="546" spans="2:11" ht="13.5">
      <c r="B546" s="22" t="str">
        <f>$B$19</f>
        <v>元号　　年７月</v>
      </c>
      <c r="C546" s="42">
        <f>$C$19</f>
        <v>0</v>
      </c>
      <c r="D546" s="42">
        <f>$D$19</f>
        <v>0</v>
      </c>
      <c r="E546" s="42">
        <f>$E$19</f>
        <v>0</v>
      </c>
      <c r="F546" s="42">
        <f>$F$19</f>
        <v>0</v>
      </c>
      <c r="G546" s="42">
        <f>$G$19</f>
        <v>0</v>
      </c>
      <c r="H546" s="42">
        <f>$H$19</f>
        <v>0</v>
      </c>
      <c r="J546" s="42">
        <f>$X$19</f>
        <v>0</v>
      </c>
      <c r="K546" s="42">
        <f>$Y$19</f>
        <v>0</v>
      </c>
    </row>
    <row r="547" spans="2:11" ht="13.5">
      <c r="B547" s="22" t="str">
        <f>$B$20</f>
        <v>元号　　年８月</v>
      </c>
      <c r="C547" s="42">
        <f>$C$20</f>
        <v>0</v>
      </c>
      <c r="D547" s="42">
        <f>$D$20</f>
        <v>0</v>
      </c>
      <c r="E547" s="42">
        <f>$E$20</f>
        <v>0</v>
      </c>
      <c r="F547" s="42">
        <f>$F$20</f>
        <v>0</v>
      </c>
      <c r="G547" s="42">
        <f>$G$20</f>
        <v>0</v>
      </c>
      <c r="H547" s="42">
        <f>$H$20</f>
        <v>0</v>
      </c>
      <c r="J547" s="42">
        <f>$X$20</f>
        <v>0</v>
      </c>
      <c r="K547" s="42">
        <f>$Y$20</f>
        <v>0</v>
      </c>
    </row>
    <row r="548" spans="2:11" ht="13.5">
      <c r="B548" s="22" t="str">
        <f>$B$21</f>
        <v>元号　　年９月</v>
      </c>
      <c r="C548" s="42">
        <f>$C$21</f>
        <v>0</v>
      </c>
      <c r="D548" s="42">
        <f>$D$21</f>
        <v>0</v>
      </c>
      <c r="E548" s="42">
        <f>$E$21</f>
        <v>0</v>
      </c>
      <c r="F548" s="42">
        <f>$F$21</f>
        <v>0</v>
      </c>
      <c r="G548" s="42">
        <f>$G$21</f>
        <v>0</v>
      </c>
      <c r="H548" s="42">
        <f>$H$21</f>
        <v>0</v>
      </c>
      <c r="J548" s="42">
        <f>$X$21</f>
        <v>0</v>
      </c>
      <c r="K548" s="42">
        <f>$Y$21</f>
        <v>0</v>
      </c>
    </row>
    <row r="549" spans="2:11" ht="13.5">
      <c r="B549" s="22" t="str">
        <f>$B$22</f>
        <v>元号　　年10月</v>
      </c>
      <c r="C549" s="42">
        <f>$C$22</f>
        <v>0</v>
      </c>
      <c r="D549" s="42">
        <f>$D$22</f>
        <v>0</v>
      </c>
      <c r="E549" s="42">
        <f>$E$22</f>
        <v>0</v>
      </c>
      <c r="F549" s="42">
        <f>$F$22</f>
        <v>0</v>
      </c>
      <c r="G549" s="42">
        <f>$G$22</f>
        <v>0</v>
      </c>
      <c r="H549" s="42">
        <f>$H$22</f>
        <v>0</v>
      </c>
      <c r="J549" s="42">
        <f>$X$22</f>
        <v>0</v>
      </c>
      <c r="K549" s="42">
        <f>$Y$22</f>
        <v>0</v>
      </c>
    </row>
    <row r="550" spans="2:11" ht="13.5">
      <c r="B550" s="22" t="str">
        <f>$B$23</f>
        <v>元号　　年11月</v>
      </c>
      <c r="C550" s="42">
        <f>$C$23</f>
        <v>0</v>
      </c>
      <c r="D550" s="42">
        <f>$D$23</f>
        <v>0</v>
      </c>
      <c r="E550" s="42">
        <f>$E$23</f>
        <v>0</v>
      </c>
      <c r="F550" s="42">
        <f>$F$23</f>
        <v>0</v>
      </c>
      <c r="G550" s="42">
        <f>$G$23</f>
        <v>0</v>
      </c>
      <c r="H550" s="42">
        <f>$H$23</f>
        <v>0</v>
      </c>
      <c r="J550" s="42">
        <f>$X$23</f>
        <v>0</v>
      </c>
      <c r="K550" s="42">
        <f>$Y$23</f>
        <v>0</v>
      </c>
    </row>
    <row r="551" spans="2:11" ht="13.5">
      <c r="B551" s="22" t="str">
        <f>$B$24</f>
        <v>元号　　年12月</v>
      </c>
      <c r="C551" s="42">
        <f>$C$24</f>
        <v>0</v>
      </c>
      <c r="D551" s="42">
        <f>$D$24</f>
        <v>0</v>
      </c>
      <c r="E551" s="42">
        <f>$E$24</f>
        <v>0</v>
      </c>
      <c r="F551" s="42">
        <f>$F$24</f>
        <v>0</v>
      </c>
      <c r="G551" s="42">
        <f>$G$24</f>
        <v>0</v>
      </c>
      <c r="H551" s="42">
        <f>$H$24</f>
        <v>0</v>
      </c>
      <c r="J551" s="42">
        <f>$X$24</f>
        <v>0</v>
      </c>
      <c r="K551" s="42">
        <f>$Y$24</f>
        <v>0</v>
      </c>
    </row>
    <row r="552" spans="2:11" ht="13.5">
      <c r="B552" s="22" t="str">
        <f>$B$25</f>
        <v>元号　　年１月</v>
      </c>
      <c r="C552" s="42">
        <f>$C$25</f>
        <v>0</v>
      </c>
      <c r="D552" s="42">
        <f>$D$25</f>
        <v>0</v>
      </c>
      <c r="E552" s="42">
        <f>$E$25</f>
        <v>0</v>
      </c>
      <c r="F552" s="42">
        <f>$F$25</f>
        <v>0</v>
      </c>
      <c r="G552" s="42">
        <f>$G$25</f>
        <v>0</v>
      </c>
      <c r="H552" s="42">
        <f>$H$25</f>
        <v>0</v>
      </c>
      <c r="J552" s="42">
        <f>$X$25</f>
        <v>0</v>
      </c>
      <c r="K552" s="42">
        <f>$Y$25</f>
        <v>0</v>
      </c>
    </row>
    <row r="553" spans="2:11" ht="13.5">
      <c r="B553" s="22" t="str">
        <f>$B$26</f>
        <v>元号　　年２月</v>
      </c>
      <c r="C553" s="42">
        <f>$C$26</f>
        <v>0</v>
      </c>
      <c r="D553" s="42">
        <f>$D$26</f>
        <v>0</v>
      </c>
      <c r="E553" s="42">
        <f>$E$26</f>
        <v>0</v>
      </c>
      <c r="F553" s="42">
        <f>$F$26</f>
        <v>0</v>
      </c>
      <c r="G553" s="42">
        <f>$G$26</f>
        <v>0</v>
      </c>
      <c r="H553" s="42">
        <f>$H$26</f>
        <v>0</v>
      </c>
      <c r="J553" s="42">
        <f>$X$26</f>
        <v>0</v>
      </c>
      <c r="K553" s="42">
        <f>$Y$26</f>
        <v>0</v>
      </c>
    </row>
    <row r="554" spans="2:11" ht="14.25" thickBot="1">
      <c r="B554" s="22" t="str">
        <f>$B$27</f>
        <v>元号　　年３月</v>
      </c>
      <c r="C554" s="43">
        <f>$C$27</f>
        <v>0</v>
      </c>
      <c r="D554" s="42">
        <f>$D$27</f>
        <v>0</v>
      </c>
      <c r="E554" s="42">
        <f>$E$27</f>
        <v>0</v>
      </c>
      <c r="F554" s="42">
        <f>$F$27</f>
        <v>0</v>
      </c>
      <c r="G554" s="42">
        <f>$G$27</f>
        <v>0</v>
      </c>
      <c r="H554" s="42">
        <f>$H$27</f>
        <v>0</v>
      </c>
      <c r="J554" s="58">
        <f>$X$27</f>
        <v>0</v>
      </c>
      <c r="K554" s="58">
        <f>$Y$27</f>
        <v>0</v>
      </c>
    </row>
    <row r="555" spans="2:11" ht="14.25" thickTop="1">
      <c r="B555" s="10"/>
      <c r="C555" s="44">
        <f>$C$28</f>
        <v>0</v>
      </c>
      <c r="D555" s="44">
        <f>$D$28</f>
        <v>0</v>
      </c>
      <c r="E555" s="44">
        <f>$E$28</f>
        <v>0</v>
      </c>
      <c r="F555" s="44">
        <f>$F$28</f>
        <v>0</v>
      </c>
      <c r="G555" s="44">
        <f>$G$28</f>
        <v>0</v>
      </c>
      <c r="H555" s="44">
        <f>$H$28</f>
        <v>0</v>
      </c>
      <c r="J555" s="54">
        <f>$X$28</f>
        <v>0</v>
      </c>
      <c r="K555" s="54">
        <f>$Y$28</f>
        <v>0</v>
      </c>
    </row>
    <row r="557" ht="13.5">
      <c r="B557" t="s">
        <v>12</v>
      </c>
    </row>
    <row r="558" spans="2:11" ht="14.25" thickBot="1">
      <c r="B558" s="180" t="s">
        <v>3</v>
      </c>
      <c r="C558" s="191"/>
      <c r="D558" s="191"/>
      <c r="E558" s="191"/>
      <c r="F558" s="191"/>
      <c r="G558" s="191"/>
      <c r="H558" s="181"/>
      <c r="J558" s="172" t="s">
        <v>13</v>
      </c>
      <c r="K558" s="173"/>
    </row>
    <row r="559" spans="2:11" ht="13.5">
      <c r="B559" s="184" t="s">
        <v>14</v>
      </c>
      <c r="C559" s="185"/>
      <c r="D559" s="172" t="s">
        <v>16</v>
      </c>
      <c r="E559" s="173"/>
      <c r="F559" s="62" t="s">
        <v>18</v>
      </c>
      <c r="G559" s="16" t="s">
        <v>20</v>
      </c>
      <c r="H559" s="16" t="s">
        <v>22</v>
      </c>
      <c r="I559" s="11"/>
      <c r="J559" s="18" t="s">
        <v>24</v>
      </c>
      <c r="K559" s="66" t="s">
        <v>26</v>
      </c>
    </row>
    <row r="560" spans="2:11" ht="14.25" thickBot="1">
      <c r="B560" s="186" t="s">
        <v>15</v>
      </c>
      <c r="C560" s="187"/>
      <c r="D560" s="186" t="s">
        <v>17</v>
      </c>
      <c r="E560" s="187"/>
      <c r="F560" s="61" t="s">
        <v>19</v>
      </c>
      <c r="G560" s="17" t="s">
        <v>21</v>
      </c>
      <c r="H560" s="68" t="s">
        <v>23</v>
      </c>
      <c r="I560" s="11"/>
      <c r="J560" s="19" t="s">
        <v>25</v>
      </c>
      <c r="K560" s="67" t="s">
        <v>27</v>
      </c>
    </row>
    <row r="561" spans="2:11" ht="20.25" customHeight="1" thickBot="1" thickTop="1">
      <c r="B561" s="188">
        <f>$B$34</f>
        <v>0</v>
      </c>
      <c r="C561" s="189"/>
      <c r="D561" s="188">
        <f>$D$34</f>
        <v>0</v>
      </c>
      <c r="E561" s="189"/>
      <c r="F561" s="47" t="e">
        <f>$F$34</f>
        <v>#DIV/0!</v>
      </c>
      <c r="G561" s="48">
        <f>$G$34</f>
        <v>0</v>
      </c>
      <c r="H561" s="48">
        <f>$H$34</f>
        <v>0</v>
      </c>
      <c r="J561" s="49" t="e">
        <f>$J$82</f>
        <v>#DIV/0!</v>
      </c>
      <c r="K561" s="59" t="e">
        <f>$K$82</f>
        <v>#DIV/0!</v>
      </c>
    </row>
    <row r="563" ht="13.5">
      <c r="B563" t="s">
        <v>28</v>
      </c>
    </row>
    <row r="564" spans="2:11" ht="14.25" thickBot="1">
      <c r="B564" s="182" t="s">
        <v>29</v>
      </c>
      <c r="C564" s="183"/>
      <c r="D564" s="182" t="s">
        <v>30</v>
      </c>
      <c r="E564" s="183"/>
      <c r="F564" s="20" t="s">
        <v>31</v>
      </c>
      <c r="G564" s="20" t="s">
        <v>10</v>
      </c>
      <c r="H564" s="20" t="s">
        <v>32</v>
      </c>
      <c r="I564" s="182" t="s">
        <v>33</v>
      </c>
      <c r="J564" s="183"/>
      <c r="K564" s="15" t="s">
        <v>34</v>
      </c>
    </row>
    <row r="565" spans="1:11" ht="14.25" thickTop="1">
      <c r="A565">
        <v>1</v>
      </c>
      <c r="B565" s="174">
        <f>$K$12</f>
        <v>0</v>
      </c>
      <c r="C565" s="176"/>
      <c r="D565" s="174">
        <f>$K$13</f>
        <v>0</v>
      </c>
      <c r="E565" s="176"/>
      <c r="F565" s="54">
        <f>$K$29</f>
        <v>0</v>
      </c>
      <c r="G565" s="54">
        <f>$J$28</f>
        <v>0</v>
      </c>
      <c r="H565" s="54">
        <f>$K$28</f>
        <v>0</v>
      </c>
      <c r="I565" s="14"/>
      <c r="J565" s="55" t="e">
        <f>ROUND($K$28/$D$34,4)</f>
        <v>#DIV/0!</v>
      </c>
      <c r="K565" s="44" t="e">
        <f>ROUNDDOWN($H$71*$J$75,0)</f>
        <v>#DIV/0!</v>
      </c>
    </row>
    <row r="566" spans="1:11" ht="13.5">
      <c r="A566">
        <v>2</v>
      </c>
      <c r="B566" s="180">
        <f>$M$12</f>
        <v>0</v>
      </c>
      <c r="C566" s="181"/>
      <c r="D566" s="180">
        <f>$M$13</f>
        <v>0</v>
      </c>
      <c r="E566" s="181"/>
      <c r="F566" s="42">
        <f>$M$29</f>
        <v>0</v>
      </c>
      <c r="G566" s="42">
        <f>$L$28</f>
        <v>0</v>
      </c>
      <c r="H566" s="42">
        <f>$M$28</f>
        <v>0</v>
      </c>
      <c r="I566" s="3"/>
      <c r="J566" s="56" t="e">
        <f>ROUND($M$28/$D$34,4)</f>
        <v>#DIV/0!</v>
      </c>
      <c r="K566" s="42" t="e">
        <f>ROUNDDOWN($H$71*$J$76,0)</f>
        <v>#DIV/0!</v>
      </c>
    </row>
    <row r="567" spans="1:11" ht="13.5">
      <c r="A567">
        <v>3</v>
      </c>
      <c r="B567" s="180">
        <f>$O$12</f>
        <v>0</v>
      </c>
      <c r="C567" s="181"/>
      <c r="D567" s="180">
        <f>$O$13</f>
        <v>0</v>
      </c>
      <c r="E567" s="181"/>
      <c r="F567" s="42">
        <f>$O$29</f>
        <v>0</v>
      </c>
      <c r="G567" s="42">
        <f>$N$28</f>
        <v>0</v>
      </c>
      <c r="H567" s="42">
        <f>$O$28</f>
        <v>0</v>
      </c>
      <c r="I567" s="3"/>
      <c r="J567" s="57" t="e">
        <f>ROUND($O$28/$D$34,4)</f>
        <v>#DIV/0!</v>
      </c>
      <c r="K567" s="42" t="e">
        <f>ROUNDDOWN($H$71*$J$77,0)</f>
        <v>#DIV/0!</v>
      </c>
    </row>
    <row r="568" spans="1:11" ht="13.5">
      <c r="A568">
        <v>4</v>
      </c>
      <c r="B568" s="180">
        <f>$Q$12</f>
        <v>0</v>
      </c>
      <c r="C568" s="181"/>
      <c r="D568" s="180">
        <f>$Q$13</f>
        <v>0</v>
      </c>
      <c r="E568" s="181"/>
      <c r="F568" s="42">
        <f>$Q$29</f>
        <v>0</v>
      </c>
      <c r="G568" s="42">
        <f>$P$28</f>
        <v>0</v>
      </c>
      <c r="H568" s="42">
        <f>$Q$28</f>
        <v>0</v>
      </c>
      <c r="I568" s="3"/>
      <c r="J568" s="57" t="e">
        <f>ROUND($Q$28/$D$34,4)</f>
        <v>#DIV/0!</v>
      </c>
      <c r="K568" s="42" t="e">
        <f>ROUNDDOWN($H$71*$J$78,0)</f>
        <v>#DIV/0!</v>
      </c>
    </row>
    <row r="569" spans="1:11" ht="13.5">
      <c r="A569">
        <v>5</v>
      </c>
      <c r="B569" s="180">
        <f>$S$12</f>
        <v>0</v>
      </c>
      <c r="C569" s="181"/>
      <c r="D569" s="180">
        <f>$S$13</f>
        <v>0</v>
      </c>
      <c r="E569" s="181"/>
      <c r="F569" s="42">
        <f>$S$29</f>
        <v>0</v>
      </c>
      <c r="G569" s="42">
        <f>$R$28</f>
        <v>0</v>
      </c>
      <c r="H569" s="42">
        <f>$S$28</f>
        <v>0</v>
      </c>
      <c r="I569" s="3"/>
      <c r="J569" s="57" t="e">
        <f>ROUND($S$28/$D$34,4)</f>
        <v>#DIV/0!</v>
      </c>
      <c r="K569" s="42" t="e">
        <f>ROUNDDOWN($H$71*$J$79,0)</f>
        <v>#DIV/0!</v>
      </c>
    </row>
    <row r="570" spans="1:11" ht="13.5">
      <c r="A570">
        <v>6</v>
      </c>
      <c r="B570" s="180">
        <f>$U$12</f>
        <v>0</v>
      </c>
      <c r="C570" s="181"/>
      <c r="D570" s="180">
        <f>$U$13</f>
        <v>0</v>
      </c>
      <c r="E570" s="181"/>
      <c r="F570" s="42">
        <f>$U$29</f>
        <v>0</v>
      </c>
      <c r="G570" s="42">
        <f>$T$28</f>
        <v>0</v>
      </c>
      <c r="H570" s="42">
        <f>$U$28</f>
        <v>0</v>
      </c>
      <c r="I570" s="3"/>
      <c r="J570" s="57" t="e">
        <f>ROUND($U$28/$D$34,4)</f>
        <v>#DIV/0!</v>
      </c>
      <c r="K570" s="42" t="e">
        <f>ROUNDDOWN($H$71*$J$80,0)</f>
        <v>#DIV/0!</v>
      </c>
    </row>
    <row r="571" spans="1:11" ht="13.5">
      <c r="A571">
        <v>7</v>
      </c>
      <c r="B571" s="180">
        <f>$W$12</f>
        <v>0</v>
      </c>
      <c r="C571" s="181"/>
      <c r="D571" s="180">
        <f>$W$13</f>
        <v>0</v>
      </c>
      <c r="E571" s="181"/>
      <c r="F571" s="42">
        <f>$W$29</f>
        <v>0</v>
      </c>
      <c r="G571" s="42">
        <f>$V$28</f>
        <v>0</v>
      </c>
      <c r="H571" s="42">
        <f>$W$28</f>
        <v>0</v>
      </c>
      <c r="I571" s="3"/>
      <c r="J571" s="57" t="e">
        <f>ROUND($W$28/$D$34,4)</f>
        <v>#DIV/0!</v>
      </c>
      <c r="K571" s="42" t="e">
        <f>ROUNDDOWN($H$71*$J$81,0)</f>
        <v>#DIV/0!</v>
      </c>
    </row>
    <row r="572" spans="1:11" ht="13.5">
      <c r="A572">
        <v>8</v>
      </c>
      <c r="B572" s="180">
        <f>$Y$12</f>
        <v>0</v>
      </c>
      <c r="C572" s="181"/>
      <c r="D572" s="180">
        <f>$Y$13</f>
        <v>0</v>
      </c>
      <c r="E572" s="181"/>
      <c r="F572" s="42">
        <f>$Y$29</f>
        <v>0</v>
      </c>
      <c r="G572" s="42">
        <f>$X$28</f>
        <v>0</v>
      </c>
      <c r="H572" s="42">
        <f>$Y$28</f>
        <v>0</v>
      </c>
      <c r="I572" s="3"/>
      <c r="J572" s="57" t="e">
        <f>ROUND($Y$28/$D$34,4)</f>
        <v>#DIV/0!</v>
      </c>
      <c r="K572" s="42" t="e">
        <f>ROUNDDOWN($H$71*$J$82,0)</f>
        <v>#DIV/0!</v>
      </c>
    </row>
    <row r="573" spans="1:11" ht="13.5">
      <c r="A573">
        <v>9</v>
      </c>
      <c r="B573" s="180">
        <f>$AA$12</f>
        <v>0</v>
      </c>
      <c r="C573" s="181"/>
      <c r="D573" s="180">
        <f>$AA$13</f>
        <v>0</v>
      </c>
      <c r="E573" s="181"/>
      <c r="F573" s="42">
        <f>$AA$29</f>
        <v>0</v>
      </c>
      <c r="G573" s="42">
        <f>$Z$28</f>
        <v>0</v>
      </c>
      <c r="H573" s="42">
        <f>$AA$28</f>
        <v>0</v>
      </c>
      <c r="I573" s="3"/>
      <c r="J573" s="57" t="e">
        <f>ROUND($AA$28/$D$34,4)</f>
        <v>#DIV/0!</v>
      </c>
      <c r="K573" s="42" t="e">
        <f>ROUNDDOWN($H$71*$J$83,0)</f>
        <v>#DIV/0!</v>
      </c>
    </row>
    <row r="574" spans="1:11" ht="13.5">
      <c r="A574">
        <v>10</v>
      </c>
      <c r="B574" s="180">
        <f>$AC$12</f>
        <v>0</v>
      </c>
      <c r="C574" s="181"/>
      <c r="D574" s="180">
        <f>$AC$13</f>
        <v>0</v>
      </c>
      <c r="E574" s="181"/>
      <c r="F574" s="42">
        <f>$AC$29</f>
        <v>0</v>
      </c>
      <c r="G574" s="42">
        <f>$AB$28</f>
        <v>0</v>
      </c>
      <c r="H574" s="42">
        <f>$AC$28</f>
        <v>0</v>
      </c>
      <c r="I574" s="3"/>
      <c r="J574" s="57" t="e">
        <f>ROUND($AC$28/$D$34,4)</f>
        <v>#DIV/0!</v>
      </c>
      <c r="K574" s="42" t="e">
        <f>ROUNDDOWN($H$71*$J$84,0)</f>
        <v>#DIV/0!</v>
      </c>
    </row>
    <row r="575" spans="1:11" ht="13.5">
      <c r="A575">
        <v>11</v>
      </c>
      <c r="B575" s="180">
        <f>$AE$12</f>
        <v>0</v>
      </c>
      <c r="C575" s="181"/>
      <c r="D575" s="180">
        <f>$AE$13</f>
        <v>0</v>
      </c>
      <c r="E575" s="181"/>
      <c r="F575" s="42">
        <f>$AE$29</f>
        <v>0</v>
      </c>
      <c r="G575" s="42">
        <f>$AD$28</f>
        <v>0</v>
      </c>
      <c r="H575" s="42">
        <f>$AE$28</f>
        <v>0</v>
      </c>
      <c r="I575" s="3"/>
      <c r="J575" s="57" t="e">
        <f>ROUND($AE$28/$D$34,4)</f>
        <v>#DIV/0!</v>
      </c>
      <c r="K575" s="42" t="e">
        <f>ROUNDDOWN($H$71*$J$85,0)</f>
        <v>#DIV/0!</v>
      </c>
    </row>
    <row r="576" spans="1:11" ht="13.5">
      <c r="A576">
        <v>12</v>
      </c>
      <c r="B576" s="180">
        <f>$AG$12</f>
        <v>0</v>
      </c>
      <c r="C576" s="181"/>
      <c r="D576" s="180">
        <f>$AG$13</f>
        <v>0</v>
      </c>
      <c r="E576" s="181"/>
      <c r="F576" s="42">
        <f>$AG$29</f>
        <v>0</v>
      </c>
      <c r="G576" s="42">
        <f>$AF$28</f>
        <v>0</v>
      </c>
      <c r="H576" s="42">
        <f>$AG$28</f>
        <v>0</v>
      </c>
      <c r="I576" s="3"/>
      <c r="J576" s="57" t="e">
        <f>ROUND($AG$28/$D$34,4)</f>
        <v>#DIV/0!</v>
      </c>
      <c r="K576" s="42" t="e">
        <f>ROUNDDOWN($H$71*$J$86,0)</f>
        <v>#DIV/0!</v>
      </c>
    </row>
    <row r="577" spans="1:11" ht="13.5">
      <c r="A577">
        <v>13</v>
      </c>
      <c r="B577" s="180">
        <f>$AI$12</f>
        <v>0</v>
      </c>
      <c r="C577" s="181"/>
      <c r="D577" s="180">
        <f>$AI$13</f>
        <v>0</v>
      </c>
      <c r="E577" s="181"/>
      <c r="F577" s="42">
        <f>$AI$29</f>
        <v>0</v>
      </c>
      <c r="G577" s="42">
        <f>$AH$28</f>
        <v>0</v>
      </c>
      <c r="H577" s="42">
        <f>$AI$28</f>
        <v>0</v>
      </c>
      <c r="I577" s="3"/>
      <c r="J577" s="57" t="e">
        <f>ROUND($AI$28/$D$34,4)</f>
        <v>#DIV/0!</v>
      </c>
      <c r="K577" s="42" t="e">
        <f>ROUNDDOWN($H$71*$J$87,0)</f>
        <v>#DIV/0!</v>
      </c>
    </row>
    <row r="578" spans="1:11" ht="13.5">
      <c r="A578">
        <v>14</v>
      </c>
      <c r="B578" s="180">
        <f>$AK$12</f>
        <v>0</v>
      </c>
      <c r="C578" s="181"/>
      <c r="D578" s="180">
        <f>$AK$13</f>
        <v>0</v>
      </c>
      <c r="E578" s="181"/>
      <c r="F578" s="42">
        <f>$AK$29</f>
        <v>0</v>
      </c>
      <c r="G578" s="42">
        <f>$AJ$28</f>
        <v>0</v>
      </c>
      <c r="H578" s="42">
        <f>$AK$28</f>
        <v>0</v>
      </c>
      <c r="I578" s="3"/>
      <c r="J578" s="57" t="e">
        <f>ROUND($AK$28/$D$34,4)</f>
        <v>#DIV/0!</v>
      </c>
      <c r="K578" s="42" t="e">
        <f>ROUNDDOWN($H$71*$J$88,0)</f>
        <v>#DIV/0!</v>
      </c>
    </row>
    <row r="579" spans="1:11" ht="14.25" thickBot="1">
      <c r="A579">
        <v>15</v>
      </c>
      <c r="B579" s="172">
        <f>$AM$12</f>
        <v>0</v>
      </c>
      <c r="C579" s="173"/>
      <c r="D579" s="172">
        <f>$AM$13</f>
        <v>0</v>
      </c>
      <c r="E579" s="173"/>
      <c r="F579" s="43">
        <f>$AM$29</f>
        <v>0</v>
      </c>
      <c r="G579" s="43">
        <f>$AL$28</f>
        <v>0</v>
      </c>
      <c r="H579" s="43">
        <f>$AM$28</f>
        <v>0</v>
      </c>
      <c r="I579" s="5"/>
      <c r="J579" s="63" t="e">
        <f>ROUND($AM$28/$D$34,4)</f>
        <v>#DIV/0!</v>
      </c>
      <c r="K579" s="43" t="e">
        <f>ROUNDDOWN($H$71*$J$89,0)</f>
        <v>#DIV/0!</v>
      </c>
    </row>
    <row r="580" spans="2:11" ht="14.25" thickTop="1">
      <c r="B580" s="174" t="s">
        <v>56</v>
      </c>
      <c r="C580" s="175"/>
      <c r="D580" s="175"/>
      <c r="E580" s="176"/>
      <c r="F580" s="44">
        <f>SUM($F$75:$F$89)</f>
        <v>0</v>
      </c>
      <c r="G580" s="44">
        <f>SUM($G$75:$G$89)</f>
        <v>0</v>
      </c>
      <c r="H580" s="44">
        <f>SUM($H$75:$H$89)</f>
        <v>0</v>
      </c>
      <c r="I580" s="14"/>
      <c r="J580" s="64" t="e">
        <f>SUM($J$75:$J$89)</f>
        <v>#DIV/0!</v>
      </c>
      <c r="K580" s="44" t="e">
        <f>SUM($K$75:$K$89)</f>
        <v>#DIV/0!</v>
      </c>
    </row>
    <row r="582" spans="2:11" ht="13.5">
      <c r="B582" s="5"/>
      <c r="C582" s="6"/>
      <c r="D582" s="6"/>
      <c r="E582" s="6"/>
      <c r="F582" s="6"/>
      <c r="G582" s="6"/>
      <c r="H582" s="6"/>
      <c r="I582" s="6"/>
      <c r="J582" s="6"/>
      <c r="K582" s="7"/>
    </row>
    <row r="583" spans="2:11" ht="13.5">
      <c r="B583" s="12" t="s">
        <v>36</v>
      </c>
      <c r="C583" s="11"/>
      <c r="D583" s="11"/>
      <c r="E583" s="11"/>
      <c r="F583" s="11"/>
      <c r="G583" s="11"/>
      <c r="H583" s="11"/>
      <c r="I583" s="11"/>
      <c r="J583" s="11"/>
      <c r="K583" s="13"/>
    </row>
    <row r="584" spans="2:11" ht="13.5">
      <c r="B584" s="12"/>
      <c r="C584" s="11"/>
      <c r="D584" s="11"/>
      <c r="E584" s="11"/>
      <c r="F584" s="11"/>
      <c r="G584" s="11"/>
      <c r="H584" s="11"/>
      <c r="I584" s="11"/>
      <c r="J584" s="11"/>
      <c r="K584" s="13"/>
    </row>
    <row r="585" spans="2:11" ht="13.5" customHeight="1">
      <c r="B585" s="177" t="s">
        <v>99</v>
      </c>
      <c r="C585" s="178"/>
      <c r="D585" s="178"/>
      <c r="E585" s="178"/>
      <c r="F585" s="178"/>
      <c r="G585" s="178"/>
      <c r="H585" s="178"/>
      <c r="I585" s="178"/>
      <c r="J585" s="178"/>
      <c r="K585" s="179"/>
    </row>
    <row r="586" spans="2:11" ht="13.5">
      <c r="B586" s="177"/>
      <c r="C586" s="178"/>
      <c r="D586" s="178"/>
      <c r="E586" s="178"/>
      <c r="F586" s="178"/>
      <c r="G586" s="178"/>
      <c r="H586" s="178"/>
      <c r="I586" s="178"/>
      <c r="J586" s="178"/>
      <c r="K586" s="179"/>
    </row>
    <row r="587" spans="2:11" ht="13.5">
      <c r="B587" s="12" t="s">
        <v>37</v>
      </c>
      <c r="C587" s="11"/>
      <c r="D587" s="11"/>
      <c r="E587" s="11"/>
      <c r="F587" s="11"/>
      <c r="G587" s="11"/>
      <c r="H587" s="11"/>
      <c r="I587" s="11"/>
      <c r="J587" s="11"/>
      <c r="K587" s="13"/>
    </row>
    <row r="588" spans="2:11" ht="13.5">
      <c r="B588" s="12"/>
      <c r="C588" s="11"/>
      <c r="D588" s="11"/>
      <c r="E588" s="11"/>
      <c r="F588" s="11"/>
      <c r="G588" s="11"/>
      <c r="H588" s="11"/>
      <c r="I588" s="11"/>
      <c r="J588" s="11"/>
      <c r="K588" s="13"/>
    </row>
    <row r="589" spans="2:11" ht="13.5">
      <c r="B589" s="12" t="s">
        <v>68</v>
      </c>
      <c r="C589" s="11"/>
      <c r="D589" s="11"/>
      <c r="E589" s="11"/>
      <c r="F589" s="11"/>
      <c r="G589" s="11"/>
      <c r="H589" s="11"/>
      <c r="I589" s="11"/>
      <c r="J589" s="11"/>
      <c r="K589" s="13"/>
    </row>
    <row r="590" spans="2:11" ht="13.5">
      <c r="B590" s="12" t="s">
        <v>37</v>
      </c>
      <c r="C590" s="11"/>
      <c r="D590" s="11"/>
      <c r="E590" s="11"/>
      <c r="F590" s="11"/>
      <c r="G590" s="11"/>
      <c r="H590" s="11"/>
      <c r="I590" s="11"/>
      <c r="J590" s="11"/>
      <c r="K590" s="13"/>
    </row>
    <row r="591" spans="2:11" ht="13.5">
      <c r="B591" s="12"/>
      <c r="C591" s="11"/>
      <c r="D591" s="11"/>
      <c r="E591" s="11"/>
      <c r="F591" s="11"/>
      <c r="G591" s="11"/>
      <c r="H591" s="11"/>
      <c r="I591" s="11"/>
      <c r="J591" s="11"/>
      <c r="K591" s="13"/>
    </row>
    <row r="592" spans="2:11" ht="13.5">
      <c r="B592" s="12" t="s">
        <v>67</v>
      </c>
      <c r="C592" s="11"/>
      <c r="D592" s="11"/>
      <c r="E592" s="11"/>
      <c r="F592" s="11"/>
      <c r="G592" s="11"/>
      <c r="H592" s="11"/>
      <c r="I592" s="11"/>
      <c r="J592" s="11"/>
      <c r="K592" s="13"/>
    </row>
    <row r="593" spans="2:11" ht="13.5">
      <c r="B593" s="12" t="s">
        <v>38</v>
      </c>
      <c r="C593" s="11"/>
      <c r="D593" s="11"/>
      <c r="E593" s="11"/>
      <c r="F593" s="11"/>
      <c r="G593" s="11"/>
      <c r="H593" s="11"/>
      <c r="I593" s="11"/>
      <c r="J593" s="11"/>
      <c r="K593" s="13"/>
    </row>
    <row r="594" spans="2:11" ht="13.5">
      <c r="B594" s="8"/>
      <c r="C594" s="23"/>
      <c r="D594" s="23"/>
      <c r="E594" s="23"/>
      <c r="F594" s="23"/>
      <c r="G594" s="23"/>
      <c r="H594" s="23"/>
      <c r="I594" s="23"/>
      <c r="J594" s="23"/>
      <c r="K594" s="9"/>
    </row>
    <row r="596" ht="13.5">
      <c r="B596" t="s">
        <v>39</v>
      </c>
    </row>
    <row r="597" spans="1:11" ht="17.25">
      <c r="A597" s="194" t="str">
        <f>$A$37</f>
        <v>社会福祉法人による利用者負担軽減事業費市町村別明細書</v>
      </c>
      <c r="B597" s="194"/>
      <c r="C597" s="194"/>
      <c r="D597" s="194"/>
      <c r="E597" s="194"/>
      <c r="F597" s="194"/>
      <c r="G597" s="194"/>
      <c r="H597" s="194"/>
      <c r="I597" s="194"/>
      <c r="J597" s="194"/>
      <c r="K597" s="194"/>
    </row>
    <row r="601" spans="1:11" ht="17.25">
      <c r="A601" s="194" t="str">
        <f>$A$4</f>
        <v>元号　　年３月　～　元号　　年２月分</v>
      </c>
      <c r="B601" s="194"/>
      <c r="C601" s="194"/>
      <c r="D601" s="194"/>
      <c r="E601" s="194"/>
      <c r="F601" s="194"/>
      <c r="G601" s="194"/>
      <c r="H601" s="194"/>
      <c r="I601" s="194"/>
      <c r="J601" s="194"/>
      <c r="K601" s="194"/>
    </row>
    <row r="603" spans="1:4" ht="13.5">
      <c r="A603" s="3" t="s">
        <v>35</v>
      </c>
      <c r="B603" s="4"/>
      <c r="C603" s="192">
        <f>$AA$12</f>
        <v>0</v>
      </c>
      <c r="D603" s="193"/>
    </row>
    <row r="604" spans="1:4" ht="13.5">
      <c r="A604" s="3" t="s">
        <v>0</v>
      </c>
      <c r="B604" s="4"/>
      <c r="C604" s="192">
        <f>$AA$13</f>
        <v>0</v>
      </c>
      <c r="D604" s="193"/>
    </row>
    <row r="606" spans="2:11" ht="17.25">
      <c r="B606" s="21" t="str">
        <f>$B$9</f>
        <v>サービス種類：（居宅・地域密着ｻｰﾋﾞｽ名）</v>
      </c>
      <c r="C606" s="21"/>
      <c r="D606" s="21"/>
      <c r="H606" s="3" t="s">
        <v>57</v>
      </c>
      <c r="I606" s="4"/>
      <c r="J606" s="192">
        <f>$C$6</f>
        <v>0</v>
      </c>
      <c r="K606" s="193"/>
    </row>
    <row r="607" spans="8:11" ht="17.25" customHeight="1">
      <c r="H607" s="3" t="s">
        <v>58</v>
      </c>
      <c r="I607" s="4"/>
      <c r="J607" s="192">
        <f>$C$7</f>
        <v>0</v>
      </c>
      <c r="K607" s="193"/>
    </row>
    <row r="609" ht="13.5">
      <c r="B609" t="s">
        <v>1</v>
      </c>
    </row>
    <row r="610" spans="2:11" ht="13.5">
      <c r="B610" s="1"/>
      <c r="C610" s="180" t="s">
        <v>3</v>
      </c>
      <c r="D610" s="191"/>
      <c r="E610" s="191"/>
      <c r="F610" s="191"/>
      <c r="G610" s="191"/>
      <c r="H610" s="181"/>
      <c r="J610" s="180" t="s">
        <v>9</v>
      </c>
      <c r="K610" s="181"/>
    </row>
    <row r="611" spans="2:11" ht="13.5">
      <c r="B611" s="61" t="s">
        <v>2</v>
      </c>
      <c r="C611" s="190" t="s">
        <v>4</v>
      </c>
      <c r="D611" s="5" t="s">
        <v>5</v>
      </c>
      <c r="E611" s="6"/>
      <c r="F611" s="7"/>
      <c r="G611" s="190" t="s">
        <v>10</v>
      </c>
      <c r="H611" s="190" t="s">
        <v>8</v>
      </c>
      <c r="J611" s="190" t="s">
        <v>10</v>
      </c>
      <c r="K611" s="190" t="s">
        <v>11</v>
      </c>
    </row>
    <row r="612" spans="2:11" ht="14.25" thickBot="1">
      <c r="B612" s="2"/>
      <c r="C612" s="150"/>
      <c r="D612" s="12"/>
      <c r="E612" s="1" t="s">
        <v>6</v>
      </c>
      <c r="F612" s="1" t="s">
        <v>7</v>
      </c>
      <c r="G612" s="150"/>
      <c r="H612" s="150"/>
      <c r="J612" s="150"/>
      <c r="K612" s="150"/>
    </row>
    <row r="613" spans="2:11" ht="14.25" thickTop="1">
      <c r="B613" s="65" t="str">
        <f>$B$16</f>
        <v>元号　　年４月</v>
      </c>
      <c r="C613" s="44">
        <f>$C$16</f>
        <v>0</v>
      </c>
      <c r="D613" s="44">
        <f>$D$16</f>
        <v>0</v>
      </c>
      <c r="E613" s="44">
        <f>$E$16</f>
        <v>0</v>
      </c>
      <c r="F613" s="44">
        <f>$F$16</f>
        <v>0</v>
      </c>
      <c r="G613" s="44">
        <f>$G$16</f>
        <v>0</v>
      </c>
      <c r="H613" s="44">
        <f>$H$16</f>
        <v>0</v>
      </c>
      <c r="J613" s="44">
        <f>$Z$16</f>
        <v>0</v>
      </c>
      <c r="K613" s="44">
        <f>$AA$16</f>
        <v>0</v>
      </c>
    </row>
    <row r="614" spans="2:11" ht="13.5">
      <c r="B614" s="22" t="str">
        <f>$B$17</f>
        <v>元号　　年５月</v>
      </c>
      <c r="C614" s="42">
        <f>$C$17</f>
        <v>0</v>
      </c>
      <c r="D614" s="42">
        <f>$D$17</f>
        <v>0</v>
      </c>
      <c r="E614" s="42">
        <f>$E$17</f>
        <v>0</v>
      </c>
      <c r="F614" s="42">
        <f>$F$17</f>
        <v>0</v>
      </c>
      <c r="G614" s="42">
        <f>$G$17</f>
        <v>0</v>
      </c>
      <c r="H614" s="42">
        <f>$H$17</f>
        <v>0</v>
      </c>
      <c r="J614" s="42">
        <f>$Z$17</f>
        <v>0</v>
      </c>
      <c r="K614" s="42">
        <f>$AA$17</f>
        <v>0</v>
      </c>
    </row>
    <row r="615" spans="2:11" ht="13.5">
      <c r="B615" s="22" t="str">
        <f>$B$18</f>
        <v>元号　　年６月</v>
      </c>
      <c r="C615" s="42">
        <f>$C$18</f>
        <v>0</v>
      </c>
      <c r="D615" s="42">
        <f>$D$18</f>
        <v>0</v>
      </c>
      <c r="E615" s="42">
        <f>$E$18</f>
        <v>0</v>
      </c>
      <c r="F615" s="42">
        <f>$F$18</f>
        <v>0</v>
      </c>
      <c r="G615" s="42">
        <f>$G$18</f>
        <v>0</v>
      </c>
      <c r="H615" s="42">
        <f>$H$18</f>
        <v>0</v>
      </c>
      <c r="J615" s="42">
        <f>$Z$18</f>
        <v>0</v>
      </c>
      <c r="K615" s="42">
        <f>$AA$18</f>
        <v>0</v>
      </c>
    </row>
    <row r="616" spans="2:11" ht="13.5">
      <c r="B616" s="22" t="str">
        <f>$B$19</f>
        <v>元号　　年７月</v>
      </c>
      <c r="C616" s="42">
        <f>$C$19</f>
        <v>0</v>
      </c>
      <c r="D616" s="42">
        <f>$D$19</f>
        <v>0</v>
      </c>
      <c r="E616" s="42">
        <f>$E$19</f>
        <v>0</v>
      </c>
      <c r="F616" s="42">
        <f>$F$19</f>
        <v>0</v>
      </c>
      <c r="G616" s="42">
        <f>$G$19</f>
        <v>0</v>
      </c>
      <c r="H616" s="42">
        <f>$H$19</f>
        <v>0</v>
      </c>
      <c r="J616" s="42">
        <f>$Z$19</f>
        <v>0</v>
      </c>
      <c r="K616" s="42">
        <f>$AA$19</f>
        <v>0</v>
      </c>
    </row>
    <row r="617" spans="2:11" ht="13.5">
      <c r="B617" s="22" t="str">
        <f>$B$20</f>
        <v>元号　　年８月</v>
      </c>
      <c r="C617" s="42">
        <f>$C$20</f>
        <v>0</v>
      </c>
      <c r="D617" s="42">
        <f>$D$20</f>
        <v>0</v>
      </c>
      <c r="E617" s="42">
        <f>$E$20</f>
        <v>0</v>
      </c>
      <c r="F617" s="42">
        <f>$F$20</f>
        <v>0</v>
      </c>
      <c r="G617" s="42">
        <f>$G$20</f>
        <v>0</v>
      </c>
      <c r="H617" s="42">
        <f>$H$20</f>
        <v>0</v>
      </c>
      <c r="J617" s="42">
        <f>$Z$20</f>
        <v>0</v>
      </c>
      <c r="K617" s="42">
        <f>$AA$20</f>
        <v>0</v>
      </c>
    </row>
    <row r="618" spans="2:11" ht="13.5">
      <c r="B618" s="22" t="str">
        <f>$B$21</f>
        <v>元号　　年９月</v>
      </c>
      <c r="C618" s="42">
        <f>$C$21</f>
        <v>0</v>
      </c>
      <c r="D618" s="42">
        <f>$D$21</f>
        <v>0</v>
      </c>
      <c r="E618" s="42">
        <f>$E$21</f>
        <v>0</v>
      </c>
      <c r="F618" s="42">
        <f>$F$21</f>
        <v>0</v>
      </c>
      <c r="G618" s="42">
        <f>$G$21</f>
        <v>0</v>
      </c>
      <c r="H618" s="42">
        <f>$H$21</f>
        <v>0</v>
      </c>
      <c r="J618" s="42">
        <f>$Z$21</f>
        <v>0</v>
      </c>
      <c r="K618" s="42">
        <f>$AA$21</f>
        <v>0</v>
      </c>
    </row>
    <row r="619" spans="2:11" ht="13.5">
      <c r="B619" s="22" t="str">
        <f>$B$22</f>
        <v>元号　　年10月</v>
      </c>
      <c r="C619" s="42">
        <f>$C$22</f>
        <v>0</v>
      </c>
      <c r="D619" s="42">
        <f>$D$22</f>
        <v>0</v>
      </c>
      <c r="E619" s="42">
        <f>$E$22</f>
        <v>0</v>
      </c>
      <c r="F619" s="42">
        <f>$F$22</f>
        <v>0</v>
      </c>
      <c r="G619" s="42">
        <f>$G$22</f>
        <v>0</v>
      </c>
      <c r="H619" s="42">
        <f>$H$22</f>
        <v>0</v>
      </c>
      <c r="J619" s="42">
        <f>$Z$22</f>
        <v>0</v>
      </c>
      <c r="K619" s="42">
        <f>$AA$22</f>
        <v>0</v>
      </c>
    </row>
    <row r="620" spans="2:11" ht="13.5">
      <c r="B620" s="22" t="str">
        <f>$B$23</f>
        <v>元号　　年11月</v>
      </c>
      <c r="C620" s="42">
        <f>$C$23</f>
        <v>0</v>
      </c>
      <c r="D620" s="42">
        <f>$D$23</f>
        <v>0</v>
      </c>
      <c r="E620" s="42">
        <f>$E$23</f>
        <v>0</v>
      </c>
      <c r="F620" s="42">
        <f>$F$23</f>
        <v>0</v>
      </c>
      <c r="G620" s="42">
        <f>$G$23</f>
        <v>0</v>
      </c>
      <c r="H620" s="42">
        <f>$H$23</f>
        <v>0</v>
      </c>
      <c r="J620" s="42">
        <f>$Z$23</f>
        <v>0</v>
      </c>
      <c r="K620" s="42">
        <f>$AA$23</f>
        <v>0</v>
      </c>
    </row>
    <row r="621" spans="2:11" ht="13.5">
      <c r="B621" s="22" t="str">
        <f>$B$24</f>
        <v>元号　　年12月</v>
      </c>
      <c r="C621" s="42">
        <f>$C$24</f>
        <v>0</v>
      </c>
      <c r="D621" s="42">
        <f>$D$24</f>
        <v>0</v>
      </c>
      <c r="E621" s="42">
        <f>$E$24</f>
        <v>0</v>
      </c>
      <c r="F621" s="42">
        <f>$F$24</f>
        <v>0</v>
      </c>
      <c r="G621" s="42">
        <f>$G$24</f>
        <v>0</v>
      </c>
      <c r="H621" s="42">
        <f>$H$24</f>
        <v>0</v>
      </c>
      <c r="J621" s="42">
        <f>$Z$24</f>
        <v>0</v>
      </c>
      <c r="K621" s="42">
        <f>$AA$24</f>
        <v>0</v>
      </c>
    </row>
    <row r="622" spans="2:11" ht="13.5">
      <c r="B622" s="22" t="str">
        <f>$B$25</f>
        <v>元号　　年１月</v>
      </c>
      <c r="C622" s="42">
        <f>$C$25</f>
        <v>0</v>
      </c>
      <c r="D622" s="42">
        <f>$D$25</f>
        <v>0</v>
      </c>
      <c r="E622" s="42">
        <f>$E$25</f>
        <v>0</v>
      </c>
      <c r="F622" s="42">
        <f>$F$25</f>
        <v>0</v>
      </c>
      <c r="G622" s="42">
        <f>$G$25</f>
        <v>0</v>
      </c>
      <c r="H622" s="42">
        <f>$H$25</f>
        <v>0</v>
      </c>
      <c r="J622" s="42">
        <f>$Z$25</f>
        <v>0</v>
      </c>
      <c r="K622" s="42">
        <f>$AA$25</f>
        <v>0</v>
      </c>
    </row>
    <row r="623" spans="2:11" ht="13.5">
      <c r="B623" s="22" t="str">
        <f>$B$26</f>
        <v>元号　　年２月</v>
      </c>
      <c r="C623" s="42">
        <f>$C$26</f>
        <v>0</v>
      </c>
      <c r="D623" s="42">
        <f>$D$26</f>
        <v>0</v>
      </c>
      <c r="E623" s="42">
        <f>$E$26</f>
        <v>0</v>
      </c>
      <c r="F623" s="42">
        <f>$F$26</f>
        <v>0</v>
      </c>
      <c r="G623" s="42">
        <f>$G$26</f>
        <v>0</v>
      </c>
      <c r="H623" s="42">
        <f>$H$26</f>
        <v>0</v>
      </c>
      <c r="J623" s="42">
        <f>$Z$26</f>
        <v>0</v>
      </c>
      <c r="K623" s="42">
        <f>$AA$26</f>
        <v>0</v>
      </c>
    </row>
    <row r="624" spans="2:11" ht="14.25" thickBot="1">
      <c r="B624" s="22" t="str">
        <f>$B$27</f>
        <v>元号　　年３月</v>
      </c>
      <c r="C624" s="43">
        <f>$C$27</f>
        <v>0</v>
      </c>
      <c r="D624" s="42">
        <f>$D$27</f>
        <v>0</v>
      </c>
      <c r="E624" s="42">
        <f>$E$27</f>
        <v>0</v>
      </c>
      <c r="F624" s="42">
        <f>$F$27</f>
        <v>0</v>
      </c>
      <c r="G624" s="42">
        <f>$G$27</f>
        <v>0</v>
      </c>
      <c r="H624" s="42">
        <f>$H$27</f>
        <v>0</v>
      </c>
      <c r="J624" s="58">
        <f>$Z$27</f>
        <v>0</v>
      </c>
      <c r="K624" s="58">
        <f>$AA$27</f>
        <v>0</v>
      </c>
    </row>
    <row r="625" spans="2:11" ht="14.25" thickTop="1">
      <c r="B625" s="10"/>
      <c r="C625" s="44">
        <f>$C$28</f>
        <v>0</v>
      </c>
      <c r="D625" s="44">
        <f>$D$28</f>
        <v>0</v>
      </c>
      <c r="E625" s="44">
        <f>$E$28</f>
        <v>0</v>
      </c>
      <c r="F625" s="44">
        <f>$F$28</f>
        <v>0</v>
      </c>
      <c r="G625" s="44">
        <f>$G$28</f>
        <v>0</v>
      </c>
      <c r="H625" s="44">
        <f>$H$28</f>
        <v>0</v>
      </c>
      <c r="J625" s="54">
        <f>$Z$28</f>
        <v>0</v>
      </c>
      <c r="K625" s="54">
        <f>$AA$28</f>
        <v>0</v>
      </c>
    </row>
    <row r="627" ht="13.5">
      <c r="B627" t="s">
        <v>12</v>
      </c>
    </row>
    <row r="628" spans="2:11" ht="14.25" thickBot="1">
      <c r="B628" s="180" t="s">
        <v>3</v>
      </c>
      <c r="C628" s="191"/>
      <c r="D628" s="191"/>
      <c r="E628" s="191"/>
      <c r="F628" s="191"/>
      <c r="G628" s="191"/>
      <c r="H628" s="181"/>
      <c r="J628" s="172" t="s">
        <v>13</v>
      </c>
      <c r="K628" s="173"/>
    </row>
    <row r="629" spans="2:11" ht="13.5">
      <c r="B629" s="184" t="s">
        <v>14</v>
      </c>
      <c r="C629" s="185"/>
      <c r="D629" s="172" t="s">
        <v>16</v>
      </c>
      <c r="E629" s="173"/>
      <c r="F629" s="62" t="s">
        <v>18</v>
      </c>
      <c r="G629" s="16" t="s">
        <v>20</v>
      </c>
      <c r="H629" s="16" t="s">
        <v>22</v>
      </c>
      <c r="I629" s="11"/>
      <c r="J629" s="18" t="s">
        <v>24</v>
      </c>
      <c r="K629" s="66" t="s">
        <v>26</v>
      </c>
    </row>
    <row r="630" spans="2:11" ht="14.25" thickBot="1">
      <c r="B630" s="186" t="s">
        <v>15</v>
      </c>
      <c r="C630" s="187"/>
      <c r="D630" s="186" t="s">
        <v>17</v>
      </c>
      <c r="E630" s="187"/>
      <c r="F630" s="61" t="s">
        <v>19</v>
      </c>
      <c r="G630" s="17" t="s">
        <v>21</v>
      </c>
      <c r="H630" s="68" t="s">
        <v>23</v>
      </c>
      <c r="I630" s="11"/>
      <c r="J630" s="19" t="s">
        <v>25</v>
      </c>
      <c r="K630" s="67" t="s">
        <v>27</v>
      </c>
    </row>
    <row r="631" spans="2:11" ht="20.25" customHeight="1" thickBot="1" thickTop="1">
      <c r="B631" s="188">
        <f>$B$34</f>
        <v>0</v>
      </c>
      <c r="C631" s="189"/>
      <c r="D631" s="188">
        <f>$D$34</f>
        <v>0</v>
      </c>
      <c r="E631" s="189"/>
      <c r="F631" s="47" t="e">
        <f>$F$34</f>
        <v>#DIV/0!</v>
      </c>
      <c r="G631" s="48">
        <f>$G$34</f>
        <v>0</v>
      </c>
      <c r="H631" s="48">
        <f>$H$34</f>
        <v>0</v>
      </c>
      <c r="J631" s="49" t="e">
        <f>$J$83</f>
        <v>#DIV/0!</v>
      </c>
      <c r="K631" s="59" t="e">
        <f>$K$83</f>
        <v>#DIV/0!</v>
      </c>
    </row>
    <row r="633" ht="13.5">
      <c r="B633" t="s">
        <v>28</v>
      </c>
    </row>
    <row r="634" spans="2:11" ht="14.25" thickBot="1">
      <c r="B634" s="182" t="s">
        <v>29</v>
      </c>
      <c r="C634" s="183"/>
      <c r="D634" s="182" t="s">
        <v>30</v>
      </c>
      <c r="E634" s="183"/>
      <c r="F634" s="20" t="s">
        <v>31</v>
      </c>
      <c r="G634" s="20" t="s">
        <v>10</v>
      </c>
      <c r="H634" s="20" t="s">
        <v>32</v>
      </c>
      <c r="I634" s="182" t="s">
        <v>33</v>
      </c>
      <c r="J634" s="183"/>
      <c r="K634" s="15" t="s">
        <v>34</v>
      </c>
    </row>
    <row r="635" spans="1:11" ht="14.25" thickTop="1">
      <c r="A635">
        <v>1</v>
      </c>
      <c r="B635" s="174">
        <f>$K$12</f>
        <v>0</v>
      </c>
      <c r="C635" s="176"/>
      <c r="D635" s="174">
        <f>$K$13</f>
        <v>0</v>
      </c>
      <c r="E635" s="176"/>
      <c r="F635" s="54">
        <f>$K$29</f>
        <v>0</v>
      </c>
      <c r="G635" s="54">
        <f>$J$28</f>
        <v>0</v>
      </c>
      <c r="H635" s="54">
        <f>$K$28</f>
        <v>0</v>
      </c>
      <c r="I635" s="14"/>
      <c r="J635" s="55" t="e">
        <f>ROUND($K$28/$D$34,4)</f>
        <v>#DIV/0!</v>
      </c>
      <c r="K635" s="44" t="e">
        <f>ROUNDDOWN($H$71*$J$75,0)</f>
        <v>#DIV/0!</v>
      </c>
    </row>
    <row r="636" spans="1:11" ht="13.5">
      <c r="A636">
        <v>2</v>
      </c>
      <c r="B636" s="180">
        <f>$M$12</f>
        <v>0</v>
      </c>
      <c r="C636" s="181"/>
      <c r="D636" s="180">
        <f>$M$13</f>
        <v>0</v>
      </c>
      <c r="E636" s="181"/>
      <c r="F636" s="42">
        <f>$M$29</f>
        <v>0</v>
      </c>
      <c r="G636" s="42">
        <f>$L$28</f>
        <v>0</v>
      </c>
      <c r="H636" s="42">
        <f>$M$28</f>
        <v>0</v>
      </c>
      <c r="I636" s="3"/>
      <c r="J636" s="56" t="e">
        <f>ROUND($M$28/$D$34,4)</f>
        <v>#DIV/0!</v>
      </c>
      <c r="K636" s="42" t="e">
        <f>ROUNDDOWN($H$71*$J$76,0)</f>
        <v>#DIV/0!</v>
      </c>
    </row>
    <row r="637" spans="1:11" ht="13.5">
      <c r="A637">
        <v>3</v>
      </c>
      <c r="B637" s="180">
        <f>$O$12</f>
        <v>0</v>
      </c>
      <c r="C637" s="181"/>
      <c r="D637" s="180">
        <f>$O$13</f>
        <v>0</v>
      </c>
      <c r="E637" s="181"/>
      <c r="F637" s="42">
        <f>$O$29</f>
        <v>0</v>
      </c>
      <c r="G637" s="42">
        <f>$N$28</f>
        <v>0</v>
      </c>
      <c r="H637" s="42">
        <f>$O$28</f>
        <v>0</v>
      </c>
      <c r="I637" s="3"/>
      <c r="J637" s="57" t="e">
        <f>ROUND($O$28/$D$34,4)</f>
        <v>#DIV/0!</v>
      </c>
      <c r="K637" s="42" t="e">
        <f>ROUNDDOWN($H$71*$J$77,0)</f>
        <v>#DIV/0!</v>
      </c>
    </row>
    <row r="638" spans="1:11" ht="13.5">
      <c r="A638">
        <v>4</v>
      </c>
      <c r="B638" s="180">
        <f>$Q$12</f>
        <v>0</v>
      </c>
      <c r="C638" s="181"/>
      <c r="D638" s="180">
        <f>$Q$13</f>
        <v>0</v>
      </c>
      <c r="E638" s="181"/>
      <c r="F638" s="42">
        <f>$Q$29</f>
        <v>0</v>
      </c>
      <c r="G638" s="42">
        <f>$P$28</f>
        <v>0</v>
      </c>
      <c r="H638" s="42">
        <f>$Q$28</f>
        <v>0</v>
      </c>
      <c r="I638" s="3"/>
      <c r="J638" s="57" t="e">
        <f>ROUND($Q$28/$D$34,4)</f>
        <v>#DIV/0!</v>
      </c>
      <c r="K638" s="42" t="e">
        <f>ROUNDDOWN($H$71*$J$78,0)</f>
        <v>#DIV/0!</v>
      </c>
    </row>
    <row r="639" spans="1:11" ht="13.5">
      <c r="A639">
        <v>5</v>
      </c>
      <c r="B639" s="180">
        <f>$S$12</f>
        <v>0</v>
      </c>
      <c r="C639" s="181"/>
      <c r="D639" s="180">
        <f>$S$13</f>
        <v>0</v>
      </c>
      <c r="E639" s="181"/>
      <c r="F639" s="42">
        <f>$S$29</f>
        <v>0</v>
      </c>
      <c r="G639" s="42">
        <f>$R$28</f>
        <v>0</v>
      </c>
      <c r="H639" s="42">
        <f>$S$28</f>
        <v>0</v>
      </c>
      <c r="I639" s="3"/>
      <c r="J639" s="57" t="e">
        <f>ROUND($S$28/$D$34,4)</f>
        <v>#DIV/0!</v>
      </c>
      <c r="K639" s="42" t="e">
        <f>ROUNDDOWN($H$71*$J$79,0)</f>
        <v>#DIV/0!</v>
      </c>
    </row>
    <row r="640" spans="1:11" ht="13.5">
      <c r="A640">
        <v>6</v>
      </c>
      <c r="B640" s="180">
        <f>$U$12</f>
        <v>0</v>
      </c>
      <c r="C640" s="181"/>
      <c r="D640" s="180">
        <f>$U$13</f>
        <v>0</v>
      </c>
      <c r="E640" s="181"/>
      <c r="F640" s="42">
        <f>$U$29</f>
        <v>0</v>
      </c>
      <c r="G640" s="42">
        <f>$T$28</f>
        <v>0</v>
      </c>
      <c r="H640" s="42">
        <f>$U$28</f>
        <v>0</v>
      </c>
      <c r="I640" s="3"/>
      <c r="J640" s="57" t="e">
        <f>ROUND($U$28/$D$34,4)</f>
        <v>#DIV/0!</v>
      </c>
      <c r="K640" s="42" t="e">
        <f>ROUNDDOWN($H$71*$J$80,0)</f>
        <v>#DIV/0!</v>
      </c>
    </row>
    <row r="641" spans="1:11" ht="13.5">
      <c r="A641">
        <v>7</v>
      </c>
      <c r="B641" s="180">
        <f>$W$12</f>
        <v>0</v>
      </c>
      <c r="C641" s="181"/>
      <c r="D641" s="180">
        <f>$W$13</f>
        <v>0</v>
      </c>
      <c r="E641" s="181"/>
      <c r="F641" s="42">
        <f>$W$29</f>
        <v>0</v>
      </c>
      <c r="G641" s="42">
        <f>$V$28</f>
        <v>0</v>
      </c>
      <c r="H641" s="42">
        <f>$W$28</f>
        <v>0</v>
      </c>
      <c r="I641" s="3"/>
      <c r="J641" s="57" t="e">
        <f>ROUND($W$28/$D$34,4)</f>
        <v>#DIV/0!</v>
      </c>
      <c r="K641" s="42" t="e">
        <f>ROUNDDOWN($H$71*$J$81,0)</f>
        <v>#DIV/0!</v>
      </c>
    </row>
    <row r="642" spans="1:11" ht="13.5">
      <c r="A642">
        <v>8</v>
      </c>
      <c r="B642" s="180">
        <f>$Y$12</f>
        <v>0</v>
      </c>
      <c r="C642" s="181"/>
      <c r="D642" s="180">
        <f>$Y$13</f>
        <v>0</v>
      </c>
      <c r="E642" s="181"/>
      <c r="F642" s="42">
        <f>$Y$29</f>
        <v>0</v>
      </c>
      <c r="G642" s="42">
        <f>$X$28</f>
        <v>0</v>
      </c>
      <c r="H642" s="42">
        <f>$Y$28</f>
        <v>0</v>
      </c>
      <c r="I642" s="3"/>
      <c r="J642" s="57" t="e">
        <f>ROUND($Y$28/$D$34,4)</f>
        <v>#DIV/0!</v>
      </c>
      <c r="K642" s="42" t="e">
        <f>ROUNDDOWN($H$71*$J$82,0)</f>
        <v>#DIV/0!</v>
      </c>
    </row>
    <row r="643" spans="1:11" ht="13.5">
      <c r="A643">
        <v>9</v>
      </c>
      <c r="B643" s="180">
        <f>$AA$12</f>
        <v>0</v>
      </c>
      <c r="C643" s="181"/>
      <c r="D643" s="180">
        <f>$AA$13</f>
        <v>0</v>
      </c>
      <c r="E643" s="181"/>
      <c r="F643" s="42">
        <f>$AA$29</f>
        <v>0</v>
      </c>
      <c r="G643" s="42">
        <f>$Z$28</f>
        <v>0</v>
      </c>
      <c r="H643" s="42">
        <f>$AA$28</f>
        <v>0</v>
      </c>
      <c r="I643" s="3"/>
      <c r="J643" s="57" t="e">
        <f>ROUND($AA$28/$D$34,4)</f>
        <v>#DIV/0!</v>
      </c>
      <c r="K643" s="42" t="e">
        <f>ROUNDDOWN($H$71*$J$83,0)</f>
        <v>#DIV/0!</v>
      </c>
    </row>
    <row r="644" spans="1:11" ht="13.5">
      <c r="A644">
        <v>10</v>
      </c>
      <c r="B644" s="180">
        <f>$AC$12</f>
        <v>0</v>
      </c>
      <c r="C644" s="181"/>
      <c r="D644" s="180">
        <f>$AC$13</f>
        <v>0</v>
      </c>
      <c r="E644" s="181"/>
      <c r="F644" s="42">
        <f>$AC$29</f>
        <v>0</v>
      </c>
      <c r="G644" s="42">
        <f>$AB$28</f>
        <v>0</v>
      </c>
      <c r="H644" s="42">
        <f>$AC$28</f>
        <v>0</v>
      </c>
      <c r="I644" s="3"/>
      <c r="J644" s="57" t="e">
        <f>ROUND($AC$28/$D$34,4)</f>
        <v>#DIV/0!</v>
      </c>
      <c r="K644" s="42" t="e">
        <f>ROUNDDOWN($H$71*$J$84,0)</f>
        <v>#DIV/0!</v>
      </c>
    </row>
    <row r="645" spans="1:11" ht="13.5">
      <c r="A645">
        <v>11</v>
      </c>
      <c r="B645" s="180">
        <f>$AE$12</f>
        <v>0</v>
      </c>
      <c r="C645" s="181"/>
      <c r="D645" s="180">
        <f>$AE$13</f>
        <v>0</v>
      </c>
      <c r="E645" s="181"/>
      <c r="F645" s="42">
        <f>$AE$29</f>
        <v>0</v>
      </c>
      <c r="G645" s="42">
        <f>$AD$28</f>
        <v>0</v>
      </c>
      <c r="H645" s="42">
        <f>$AE$28</f>
        <v>0</v>
      </c>
      <c r="I645" s="3"/>
      <c r="J645" s="57" t="e">
        <f>ROUND($AE$28/$D$34,4)</f>
        <v>#DIV/0!</v>
      </c>
      <c r="K645" s="42" t="e">
        <f>ROUNDDOWN($H$71*$J$85,0)</f>
        <v>#DIV/0!</v>
      </c>
    </row>
    <row r="646" spans="1:11" ht="13.5">
      <c r="A646">
        <v>12</v>
      </c>
      <c r="B646" s="180">
        <f>$AG$12</f>
        <v>0</v>
      </c>
      <c r="C646" s="181"/>
      <c r="D646" s="180">
        <f>$AG$13</f>
        <v>0</v>
      </c>
      <c r="E646" s="181"/>
      <c r="F646" s="42">
        <f>$AG$29</f>
        <v>0</v>
      </c>
      <c r="G646" s="42">
        <f>$AF$28</f>
        <v>0</v>
      </c>
      <c r="H646" s="42">
        <f>$AG$28</f>
        <v>0</v>
      </c>
      <c r="I646" s="3"/>
      <c r="J646" s="57" t="e">
        <f>ROUND($AG$28/$D$34,4)</f>
        <v>#DIV/0!</v>
      </c>
      <c r="K646" s="42" t="e">
        <f>ROUNDDOWN($H$71*$J$86,0)</f>
        <v>#DIV/0!</v>
      </c>
    </row>
    <row r="647" spans="1:11" ht="13.5">
      <c r="A647">
        <v>13</v>
      </c>
      <c r="B647" s="180">
        <f>$AI$12</f>
        <v>0</v>
      </c>
      <c r="C647" s="181"/>
      <c r="D647" s="180">
        <f>$AI$13</f>
        <v>0</v>
      </c>
      <c r="E647" s="181"/>
      <c r="F647" s="42">
        <f>$AI$29</f>
        <v>0</v>
      </c>
      <c r="G647" s="42">
        <f>$AH$28</f>
        <v>0</v>
      </c>
      <c r="H647" s="42">
        <f>$AI$28</f>
        <v>0</v>
      </c>
      <c r="I647" s="3"/>
      <c r="J647" s="57" t="e">
        <f>ROUND($AI$28/$D$34,4)</f>
        <v>#DIV/0!</v>
      </c>
      <c r="K647" s="42" t="e">
        <f>ROUNDDOWN($H$71*$J$87,0)</f>
        <v>#DIV/0!</v>
      </c>
    </row>
    <row r="648" spans="1:11" ht="13.5">
      <c r="A648">
        <v>14</v>
      </c>
      <c r="B648" s="180">
        <f>$AK$12</f>
        <v>0</v>
      </c>
      <c r="C648" s="181"/>
      <c r="D648" s="180">
        <f>$AK$13</f>
        <v>0</v>
      </c>
      <c r="E648" s="181"/>
      <c r="F648" s="42">
        <f>$AK$29</f>
        <v>0</v>
      </c>
      <c r="G648" s="42">
        <f>$AJ$28</f>
        <v>0</v>
      </c>
      <c r="H648" s="42">
        <f>$AK$28</f>
        <v>0</v>
      </c>
      <c r="I648" s="3"/>
      <c r="J648" s="57" t="e">
        <f>ROUND($AK$28/$D$34,4)</f>
        <v>#DIV/0!</v>
      </c>
      <c r="K648" s="42" t="e">
        <f>ROUNDDOWN($H$71*$J$88,0)</f>
        <v>#DIV/0!</v>
      </c>
    </row>
    <row r="649" spans="1:11" ht="14.25" thickBot="1">
      <c r="A649">
        <v>15</v>
      </c>
      <c r="B649" s="172">
        <f>$AM$12</f>
        <v>0</v>
      </c>
      <c r="C649" s="173"/>
      <c r="D649" s="172">
        <f>$AM$13</f>
        <v>0</v>
      </c>
      <c r="E649" s="173"/>
      <c r="F649" s="43">
        <f>$AM$29</f>
        <v>0</v>
      </c>
      <c r="G649" s="43">
        <f>$AL$28</f>
        <v>0</v>
      </c>
      <c r="H649" s="43">
        <f>$AM$28</f>
        <v>0</v>
      </c>
      <c r="I649" s="5"/>
      <c r="J649" s="63" t="e">
        <f>ROUND($AM$28/$D$34,4)</f>
        <v>#DIV/0!</v>
      </c>
      <c r="K649" s="43" t="e">
        <f>ROUNDDOWN($H$71*$J$89,0)</f>
        <v>#DIV/0!</v>
      </c>
    </row>
    <row r="650" spans="2:11" ht="14.25" thickTop="1">
      <c r="B650" s="174" t="s">
        <v>56</v>
      </c>
      <c r="C650" s="175"/>
      <c r="D650" s="175"/>
      <c r="E650" s="176"/>
      <c r="F650" s="44">
        <f>SUM($F$75:$F$89)</f>
        <v>0</v>
      </c>
      <c r="G650" s="44">
        <f>SUM($G$75:$G$89)</f>
        <v>0</v>
      </c>
      <c r="H650" s="44">
        <f>SUM($H$75:$H$89)</f>
        <v>0</v>
      </c>
      <c r="I650" s="14"/>
      <c r="J650" s="64" t="e">
        <f>SUM($J$75:$J$89)</f>
        <v>#DIV/0!</v>
      </c>
      <c r="K650" s="44" t="e">
        <f>SUM($K$75:$K$89)</f>
        <v>#DIV/0!</v>
      </c>
    </row>
    <row r="652" spans="2:11" ht="13.5">
      <c r="B652" s="5"/>
      <c r="C652" s="6"/>
      <c r="D652" s="6"/>
      <c r="E652" s="6"/>
      <c r="F652" s="6"/>
      <c r="G652" s="6"/>
      <c r="H652" s="6"/>
      <c r="I652" s="6"/>
      <c r="J652" s="6"/>
      <c r="K652" s="7"/>
    </row>
    <row r="653" spans="2:11" ht="13.5">
      <c r="B653" s="12" t="s">
        <v>36</v>
      </c>
      <c r="C653" s="11"/>
      <c r="D653" s="11"/>
      <c r="E653" s="11"/>
      <c r="F653" s="11"/>
      <c r="G653" s="11"/>
      <c r="H653" s="11"/>
      <c r="I653" s="11"/>
      <c r="J653" s="11"/>
      <c r="K653" s="13"/>
    </row>
    <row r="654" spans="2:11" ht="13.5">
      <c r="B654" s="12"/>
      <c r="C654" s="11"/>
      <c r="D654" s="11"/>
      <c r="E654" s="11"/>
      <c r="F654" s="11"/>
      <c r="G654" s="11"/>
      <c r="H654" s="11"/>
      <c r="I654" s="11"/>
      <c r="J654" s="11"/>
      <c r="K654" s="13"/>
    </row>
    <row r="655" spans="2:11" ht="13.5" customHeight="1">
      <c r="B655" s="177" t="s">
        <v>99</v>
      </c>
      <c r="C655" s="178"/>
      <c r="D655" s="178"/>
      <c r="E655" s="178"/>
      <c r="F655" s="178"/>
      <c r="G655" s="178"/>
      <c r="H655" s="178"/>
      <c r="I655" s="178"/>
      <c r="J655" s="178"/>
      <c r="K655" s="179"/>
    </row>
    <row r="656" spans="2:11" ht="13.5">
      <c r="B656" s="177"/>
      <c r="C656" s="178"/>
      <c r="D656" s="178"/>
      <c r="E656" s="178"/>
      <c r="F656" s="178"/>
      <c r="G656" s="178"/>
      <c r="H656" s="178"/>
      <c r="I656" s="178"/>
      <c r="J656" s="178"/>
      <c r="K656" s="179"/>
    </row>
    <row r="657" spans="2:11" ht="13.5">
      <c r="B657" s="12" t="s">
        <v>37</v>
      </c>
      <c r="C657" s="11"/>
      <c r="D657" s="11"/>
      <c r="E657" s="11"/>
      <c r="F657" s="11"/>
      <c r="G657" s="11"/>
      <c r="H657" s="11"/>
      <c r="I657" s="11"/>
      <c r="J657" s="11"/>
      <c r="K657" s="13"/>
    </row>
    <row r="658" spans="2:11" ht="13.5">
      <c r="B658" s="12"/>
      <c r="C658" s="11"/>
      <c r="D658" s="11"/>
      <c r="E658" s="11"/>
      <c r="F658" s="11"/>
      <c r="G658" s="11"/>
      <c r="H658" s="11"/>
      <c r="I658" s="11"/>
      <c r="J658" s="11"/>
      <c r="K658" s="13"/>
    </row>
    <row r="659" spans="2:11" ht="13.5">
      <c r="B659" s="12" t="s">
        <v>68</v>
      </c>
      <c r="C659" s="11"/>
      <c r="D659" s="11"/>
      <c r="E659" s="11"/>
      <c r="F659" s="11"/>
      <c r="G659" s="11"/>
      <c r="H659" s="11"/>
      <c r="I659" s="11"/>
      <c r="J659" s="11"/>
      <c r="K659" s="13"/>
    </row>
    <row r="660" spans="2:11" ht="13.5">
      <c r="B660" s="12" t="s">
        <v>37</v>
      </c>
      <c r="C660" s="11"/>
      <c r="D660" s="11"/>
      <c r="E660" s="11"/>
      <c r="F660" s="11"/>
      <c r="G660" s="11"/>
      <c r="H660" s="11"/>
      <c r="I660" s="11"/>
      <c r="J660" s="11"/>
      <c r="K660" s="13"/>
    </row>
    <row r="661" spans="2:11" ht="13.5">
      <c r="B661" s="12"/>
      <c r="C661" s="11"/>
      <c r="D661" s="11"/>
      <c r="E661" s="11"/>
      <c r="F661" s="11"/>
      <c r="G661" s="11"/>
      <c r="H661" s="11"/>
      <c r="I661" s="11"/>
      <c r="J661" s="11"/>
      <c r="K661" s="13"/>
    </row>
    <row r="662" spans="2:11" ht="13.5">
      <c r="B662" s="12" t="s">
        <v>67</v>
      </c>
      <c r="C662" s="11"/>
      <c r="D662" s="11"/>
      <c r="E662" s="11"/>
      <c r="F662" s="11"/>
      <c r="G662" s="11"/>
      <c r="H662" s="11"/>
      <c r="I662" s="11"/>
      <c r="J662" s="11"/>
      <c r="K662" s="13"/>
    </row>
    <row r="663" spans="2:11" ht="13.5">
      <c r="B663" s="12" t="s">
        <v>38</v>
      </c>
      <c r="C663" s="11"/>
      <c r="D663" s="11"/>
      <c r="E663" s="11"/>
      <c r="F663" s="11"/>
      <c r="G663" s="11"/>
      <c r="H663" s="11"/>
      <c r="I663" s="11"/>
      <c r="J663" s="11"/>
      <c r="K663" s="13"/>
    </row>
    <row r="664" spans="2:11" ht="13.5">
      <c r="B664" s="8"/>
      <c r="C664" s="23"/>
      <c r="D664" s="23"/>
      <c r="E664" s="23"/>
      <c r="F664" s="23"/>
      <c r="G664" s="23"/>
      <c r="H664" s="23"/>
      <c r="I664" s="23"/>
      <c r="J664" s="23"/>
      <c r="K664" s="9"/>
    </row>
    <row r="666" ht="13.5">
      <c r="B666" t="s">
        <v>39</v>
      </c>
    </row>
    <row r="667" spans="1:11" ht="17.25">
      <c r="A667" s="194" t="str">
        <f>$A$37</f>
        <v>社会福祉法人による利用者負担軽減事業費市町村別明細書</v>
      </c>
      <c r="B667" s="194"/>
      <c r="C667" s="194"/>
      <c r="D667" s="194"/>
      <c r="E667" s="194"/>
      <c r="F667" s="194"/>
      <c r="G667" s="194"/>
      <c r="H667" s="194"/>
      <c r="I667" s="194"/>
      <c r="J667" s="194"/>
      <c r="K667" s="194"/>
    </row>
    <row r="671" spans="1:11" ht="17.25">
      <c r="A671" s="194" t="str">
        <f>$A$4</f>
        <v>元号　　年３月　～　元号　　年２月分</v>
      </c>
      <c r="B671" s="194"/>
      <c r="C671" s="194"/>
      <c r="D671" s="194"/>
      <c r="E671" s="194"/>
      <c r="F671" s="194"/>
      <c r="G671" s="194"/>
      <c r="H671" s="194"/>
      <c r="I671" s="194"/>
      <c r="J671" s="194"/>
      <c r="K671" s="194"/>
    </row>
    <row r="673" spans="1:4" ht="13.5">
      <c r="A673" s="3" t="s">
        <v>35</v>
      </c>
      <c r="B673" s="4"/>
      <c r="C673" s="192">
        <f>$AC$12</f>
        <v>0</v>
      </c>
      <c r="D673" s="193"/>
    </row>
    <row r="674" spans="1:4" ht="13.5">
      <c r="A674" s="3" t="s">
        <v>0</v>
      </c>
      <c r="B674" s="4"/>
      <c r="C674" s="192">
        <f>$AC$13</f>
        <v>0</v>
      </c>
      <c r="D674" s="193"/>
    </row>
    <row r="676" spans="2:11" ht="17.25">
      <c r="B676" s="21" t="str">
        <f>$B$9</f>
        <v>サービス種類：（居宅・地域密着ｻｰﾋﾞｽ名）</v>
      </c>
      <c r="C676" s="21"/>
      <c r="D676" s="21"/>
      <c r="H676" s="3" t="s">
        <v>57</v>
      </c>
      <c r="I676" s="4"/>
      <c r="J676" s="192">
        <f>$C$6</f>
        <v>0</v>
      </c>
      <c r="K676" s="193"/>
    </row>
    <row r="677" spans="8:11" ht="17.25" customHeight="1">
      <c r="H677" s="3" t="s">
        <v>58</v>
      </c>
      <c r="I677" s="4"/>
      <c r="J677" s="192">
        <f>$C$7</f>
        <v>0</v>
      </c>
      <c r="K677" s="193"/>
    </row>
    <row r="679" ht="13.5">
      <c r="B679" t="s">
        <v>1</v>
      </c>
    </row>
    <row r="680" spans="2:11" ht="13.5">
      <c r="B680" s="1"/>
      <c r="C680" s="180" t="s">
        <v>3</v>
      </c>
      <c r="D680" s="191"/>
      <c r="E680" s="191"/>
      <c r="F680" s="191"/>
      <c r="G680" s="191"/>
      <c r="H680" s="181"/>
      <c r="J680" s="180" t="s">
        <v>9</v>
      </c>
      <c r="K680" s="181"/>
    </row>
    <row r="681" spans="2:11" ht="13.5">
      <c r="B681" s="61" t="s">
        <v>2</v>
      </c>
      <c r="C681" s="190" t="s">
        <v>4</v>
      </c>
      <c r="D681" s="5" t="s">
        <v>5</v>
      </c>
      <c r="E681" s="6"/>
      <c r="F681" s="7"/>
      <c r="G681" s="190" t="s">
        <v>10</v>
      </c>
      <c r="H681" s="190" t="s">
        <v>8</v>
      </c>
      <c r="J681" s="190" t="s">
        <v>10</v>
      </c>
      <c r="K681" s="190" t="s">
        <v>11</v>
      </c>
    </row>
    <row r="682" spans="2:11" ht="14.25" thickBot="1">
      <c r="B682" s="2"/>
      <c r="C682" s="150"/>
      <c r="D682" s="12"/>
      <c r="E682" s="1" t="s">
        <v>6</v>
      </c>
      <c r="F682" s="1" t="s">
        <v>7</v>
      </c>
      <c r="G682" s="150"/>
      <c r="H682" s="150"/>
      <c r="J682" s="150"/>
      <c r="K682" s="150"/>
    </row>
    <row r="683" spans="2:11" ht="14.25" thickTop="1">
      <c r="B683" s="65" t="str">
        <f>$B$16</f>
        <v>元号　　年４月</v>
      </c>
      <c r="C683" s="44">
        <f>$C$16</f>
        <v>0</v>
      </c>
      <c r="D683" s="44">
        <f>$D$16</f>
        <v>0</v>
      </c>
      <c r="E683" s="44">
        <f>$E$16</f>
        <v>0</v>
      </c>
      <c r="F683" s="44">
        <f>$F$16</f>
        <v>0</v>
      </c>
      <c r="G683" s="44">
        <f>$G$16</f>
        <v>0</v>
      </c>
      <c r="H683" s="44">
        <f>$H$16</f>
        <v>0</v>
      </c>
      <c r="J683" s="44">
        <f>$AB$16</f>
        <v>0</v>
      </c>
      <c r="K683" s="44">
        <f>$AC$16</f>
        <v>0</v>
      </c>
    </row>
    <row r="684" spans="2:11" ht="13.5">
      <c r="B684" s="22" t="str">
        <f>$B$17</f>
        <v>元号　　年５月</v>
      </c>
      <c r="C684" s="42">
        <f>$C$17</f>
        <v>0</v>
      </c>
      <c r="D684" s="42">
        <f>$D$17</f>
        <v>0</v>
      </c>
      <c r="E684" s="42">
        <f>$E$17</f>
        <v>0</v>
      </c>
      <c r="F684" s="42">
        <f>$F$17</f>
        <v>0</v>
      </c>
      <c r="G684" s="42">
        <f>$G$17</f>
        <v>0</v>
      </c>
      <c r="H684" s="42">
        <f>$H$17</f>
        <v>0</v>
      </c>
      <c r="J684" s="42">
        <f>$AB$17</f>
        <v>0</v>
      </c>
      <c r="K684" s="42">
        <f>$AC$17</f>
        <v>0</v>
      </c>
    </row>
    <row r="685" spans="2:11" ht="13.5">
      <c r="B685" s="22" t="str">
        <f>$B$18</f>
        <v>元号　　年６月</v>
      </c>
      <c r="C685" s="42">
        <f>$C$18</f>
        <v>0</v>
      </c>
      <c r="D685" s="42">
        <f>$D$18</f>
        <v>0</v>
      </c>
      <c r="E685" s="42">
        <f>$E$18</f>
        <v>0</v>
      </c>
      <c r="F685" s="42">
        <f>$F$18</f>
        <v>0</v>
      </c>
      <c r="G685" s="42">
        <f>$G$18</f>
        <v>0</v>
      </c>
      <c r="H685" s="42">
        <f>$H$18</f>
        <v>0</v>
      </c>
      <c r="J685" s="42">
        <f>$AB$18</f>
        <v>0</v>
      </c>
      <c r="K685" s="42">
        <f>$AC$18</f>
        <v>0</v>
      </c>
    </row>
    <row r="686" spans="2:11" ht="13.5">
      <c r="B686" s="22" t="str">
        <f>$B$19</f>
        <v>元号　　年７月</v>
      </c>
      <c r="C686" s="42">
        <f>$C$19</f>
        <v>0</v>
      </c>
      <c r="D686" s="42">
        <f>$D$19</f>
        <v>0</v>
      </c>
      <c r="E686" s="42">
        <f>$E$19</f>
        <v>0</v>
      </c>
      <c r="F686" s="42">
        <f>$F$19</f>
        <v>0</v>
      </c>
      <c r="G686" s="42">
        <f>$G$19</f>
        <v>0</v>
      </c>
      <c r="H686" s="42">
        <f>$H$19</f>
        <v>0</v>
      </c>
      <c r="J686" s="42">
        <f>$AB$19</f>
        <v>0</v>
      </c>
      <c r="K686" s="42">
        <f>$AC$19</f>
        <v>0</v>
      </c>
    </row>
    <row r="687" spans="2:11" ht="13.5">
      <c r="B687" s="22" t="str">
        <f>$B$20</f>
        <v>元号　　年８月</v>
      </c>
      <c r="C687" s="42">
        <f>$C$20</f>
        <v>0</v>
      </c>
      <c r="D687" s="42">
        <f>$D$20</f>
        <v>0</v>
      </c>
      <c r="E687" s="42">
        <f>$E$20</f>
        <v>0</v>
      </c>
      <c r="F687" s="42">
        <f>$F$20</f>
        <v>0</v>
      </c>
      <c r="G687" s="42">
        <f>$G$20</f>
        <v>0</v>
      </c>
      <c r="H687" s="42">
        <f>$H$20</f>
        <v>0</v>
      </c>
      <c r="J687" s="42">
        <f>$AB$20</f>
        <v>0</v>
      </c>
      <c r="K687" s="42">
        <f>$AC$20</f>
        <v>0</v>
      </c>
    </row>
    <row r="688" spans="2:11" ht="13.5">
      <c r="B688" s="22" t="str">
        <f>$B$21</f>
        <v>元号　　年９月</v>
      </c>
      <c r="C688" s="42">
        <f>$C$21</f>
        <v>0</v>
      </c>
      <c r="D688" s="42">
        <f>$D$21</f>
        <v>0</v>
      </c>
      <c r="E688" s="42">
        <f>$E$21</f>
        <v>0</v>
      </c>
      <c r="F688" s="42">
        <f>$F$21</f>
        <v>0</v>
      </c>
      <c r="G688" s="42">
        <f>$G$21</f>
        <v>0</v>
      </c>
      <c r="H688" s="42">
        <f>$H$21</f>
        <v>0</v>
      </c>
      <c r="J688" s="42">
        <f>$AB$21</f>
        <v>0</v>
      </c>
      <c r="K688" s="42">
        <f>$AC$21</f>
        <v>0</v>
      </c>
    </row>
    <row r="689" spans="2:11" ht="13.5">
      <c r="B689" s="22" t="str">
        <f>$B$22</f>
        <v>元号　　年10月</v>
      </c>
      <c r="C689" s="42">
        <f>$C$22</f>
        <v>0</v>
      </c>
      <c r="D689" s="42">
        <f>$D$22</f>
        <v>0</v>
      </c>
      <c r="E689" s="42">
        <f>$E$22</f>
        <v>0</v>
      </c>
      <c r="F689" s="42">
        <f>$F$22</f>
        <v>0</v>
      </c>
      <c r="G689" s="42">
        <f>$G$22</f>
        <v>0</v>
      </c>
      <c r="H689" s="42">
        <f>$H$22</f>
        <v>0</v>
      </c>
      <c r="J689" s="42">
        <f>$AB$22</f>
        <v>0</v>
      </c>
      <c r="K689" s="42">
        <f>$AC$22</f>
        <v>0</v>
      </c>
    </row>
    <row r="690" spans="2:11" ht="13.5">
      <c r="B690" s="22" t="str">
        <f>$B$23</f>
        <v>元号　　年11月</v>
      </c>
      <c r="C690" s="42">
        <f>$C$23</f>
        <v>0</v>
      </c>
      <c r="D690" s="42">
        <f>$D$23</f>
        <v>0</v>
      </c>
      <c r="E690" s="42">
        <f>$E$23</f>
        <v>0</v>
      </c>
      <c r="F690" s="42">
        <f>$F$23</f>
        <v>0</v>
      </c>
      <c r="G690" s="42">
        <f>$G$23</f>
        <v>0</v>
      </c>
      <c r="H690" s="42">
        <f>$H$23</f>
        <v>0</v>
      </c>
      <c r="J690" s="42">
        <f>$AB$23</f>
        <v>0</v>
      </c>
      <c r="K690" s="42">
        <f>$AC$23</f>
        <v>0</v>
      </c>
    </row>
    <row r="691" spans="2:11" ht="13.5">
      <c r="B691" s="22" t="str">
        <f>$B$24</f>
        <v>元号　　年12月</v>
      </c>
      <c r="C691" s="42">
        <f>$C$24</f>
        <v>0</v>
      </c>
      <c r="D691" s="42">
        <f>$D$24</f>
        <v>0</v>
      </c>
      <c r="E691" s="42">
        <f>$E$24</f>
        <v>0</v>
      </c>
      <c r="F691" s="42">
        <f>$F$24</f>
        <v>0</v>
      </c>
      <c r="G691" s="42">
        <f>$G$24</f>
        <v>0</v>
      </c>
      <c r="H691" s="42">
        <f>$H$24</f>
        <v>0</v>
      </c>
      <c r="J691" s="42">
        <f>$AB$24</f>
        <v>0</v>
      </c>
      <c r="K691" s="42">
        <f>$AC$24</f>
        <v>0</v>
      </c>
    </row>
    <row r="692" spans="2:11" ht="13.5">
      <c r="B692" s="22" t="str">
        <f>$B$25</f>
        <v>元号　　年１月</v>
      </c>
      <c r="C692" s="42">
        <f>$C$25</f>
        <v>0</v>
      </c>
      <c r="D692" s="42">
        <f>$D$25</f>
        <v>0</v>
      </c>
      <c r="E692" s="42">
        <f>$E$25</f>
        <v>0</v>
      </c>
      <c r="F692" s="42">
        <f>$F$25</f>
        <v>0</v>
      </c>
      <c r="G692" s="42">
        <f>$G$25</f>
        <v>0</v>
      </c>
      <c r="H692" s="42">
        <f>$H$25</f>
        <v>0</v>
      </c>
      <c r="J692" s="42">
        <f>$AB$25</f>
        <v>0</v>
      </c>
      <c r="K692" s="42">
        <f>$AC$25</f>
        <v>0</v>
      </c>
    </row>
    <row r="693" spans="2:11" ht="13.5">
      <c r="B693" s="22" t="str">
        <f>$B$26</f>
        <v>元号　　年２月</v>
      </c>
      <c r="C693" s="42">
        <f>$C$26</f>
        <v>0</v>
      </c>
      <c r="D693" s="42">
        <f>$D$26</f>
        <v>0</v>
      </c>
      <c r="E693" s="42">
        <f>$E$26</f>
        <v>0</v>
      </c>
      <c r="F693" s="42">
        <f>$F$26</f>
        <v>0</v>
      </c>
      <c r="G693" s="42">
        <f>$G$26</f>
        <v>0</v>
      </c>
      <c r="H693" s="42">
        <f>$H$26</f>
        <v>0</v>
      </c>
      <c r="J693" s="42">
        <f>$AB$26</f>
        <v>0</v>
      </c>
      <c r="K693" s="42">
        <f>$AC$26</f>
        <v>0</v>
      </c>
    </row>
    <row r="694" spans="2:11" ht="14.25" thickBot="1">
      <c r="B694" s="22" t="str">
        <f>$B$27</f>
        <v>元号　　年３月</v>
      </c>
      <c r="C694" s="43">
        <f>$C$27</f>
        <v>0</v>
      </c>
      <c r="D694" s="42">
        <f>$D$27</f>
        <v>0</v>
      </c>
      <c r="E694" s="42">
        <f>$E$27</f>
        <v>0</v>
      </c>
      <c r="F694" s="42">
        <f>$F$27</f>
        <v>0</v>
      </c>
      <c r="G694" s="42">
        <f>$G$27</f>
        <v>0</v>
      </c>
      <c r="H694" s="42">
        <f>$H$27</f>
        <v>0</v>
      </c>
      <c r="J694" s="58">
        <f>$AB$27</f>
        <v>0</v>
      </c>
      <c r="K694" s="58">
        <f>$AC$27</f>
        <v>0</v>
      </c>
    </row>
    <row r="695" spans="2:11" ht="14.25" thickTop="1">
      <c r="B695" s="10"/>
      <c r="C695" s="44">
        <f>$C$28</f>
        <v>0</v>
      </c>
      <c r="D695" s="44">
        <f>$D$28</f>
        <v>0</v>
      </c>
      <c r="E695" s="44">
        <f>$E$28</f>
        <v>0</v>
      </c>
      <c r="F695" s="44">
        <f>$F$28</f>
        <v>0</v>
      </c>
      <c r="G695" s="44">
        <f>$G$28</f>
        <v>0</v>
      </c>
      <c r="H695" s="44">
        <f>$H$28</f>
        <v>0</v>
      </c>
      <c r="J695" s="54">
        <f>$AB$28</f>
        <v>0</v>
      </c>
      <c r="K695" s="54">
        <f>$AC$28</f>
        <v>0</v>
      </c>
    </row>
    <row r="697" ht="13.5">
      <c r="B697" t="s">
        <v>12</v>
      </c>
    </row>
    <row r="698" spans="2:11" ht="14.25" thickBot="1">
      <c r="B698" s="180" t="s">
        <v>3</v>
      </c>
      <c r="C698" s="191"/>
      <c r="D698" s="191"/>
      <c r="E698" s="191"/>
      <c r="F698" s="191"/>
      <c r="G698" s="191"/>
      <c r="H698" s="181"/>
      <c r="J698" s="172" t="s">
        <v>13</v>
      </c>
      <c r="K698" s="173"/>
    </row>
    <row r="699" spans="2:11" ht="13.5">
      <c r="B699" s="184" t="s">
        <v>14</v>
      </c>
      <c r="C699" s="185"/>
      <c r="D699" s="172" t="s">
        <v>16</v>
      </c>
      <c r="E699" s="173"/>
      <c r="F699" s="62" t="s">
        <v>18</v>
      </c>
      <c r="G699" s="16" t="s">
        <v>20</v>
      </c>
      <c r="H699" s="16" t="s">
        <v>22</v>
      </c>
      <c r="I699" s="11"/>
      <c r="J699" s="18" t="s">
        <v>24</v>
      </c>
      <c r="K699" s="66" t="s">
        <v>26</v>
      </c>
    </row>
    <row r="700" spans="2:11" ht="14.25" thickBot="1">
      <c r="B700" s="186" t="s">
        <v>15</v>
      </c>
      <c r="C700" s="187"/>
      <c r="D700" s="186" t="s">
        <v>17</v>
      </c>
      <c r="E700" s="187"/>
      <c r="F700" s="61" t="s">
        <v>19</v>
      </c>
      <c r="G700" s="17" t="s">
        <v>21</v>
      </c>
      <c r="H700" s="68" t="s">
        <v>23</v>
      </c>
      <c r="I700" s="11"/>
      <c r="J700" s="19" t="s">
        <v>25</v>
      </c>
      <c r="K700" s="67" t="s">
        <v>27</v>
      </c>
    </row>
    <row r="701" spans="2:11" ht="20.25" customHeight="1" thickBot="1" thickTop="1">
      <c r="B701" s="188">
        <f>$B$34</f>
        <v>0</v>
      </c>
      <c r="C701" s="189"/>
      <c r="D701" s="188">
        <f>$D$34</f>
        <v>0</v>
      </c>
      <c r="E701" s="189"/>
      <c r="F701" s="47" t="e">
        <f>$F$34</f>
        <v>#DIV/0!</v>
      </c>
      <c r="G701" s="48">
        <f>$G$34</f>
        <v>0</v>
      </c>
      <c r="H701" s="48">
        <f>$H$34</f>
        <v>0</v>
      </c>
      <c r="J701" s="49" t="e">
        <f>$J$84</f>
        <v>#DIV/0!</v>
      </c>
      <c r="K701" s="59" t="e">
        <f>$K$84</f>
        <v>#DIV/0!</v>
      </c>
    </row>
    <row r="703" ht="13.5">
      <c r="B703" t="s">
        <v>28</v>
      </c>
    </row>
    <row r="704" spans="2:11" ht="14.25" thickBot="1">
      <c r="B704" s="182" t="s">
        <v>29</v>
      </c>
      <c r="C704" s="183"/>
      <c r="D704" s="182" t="s">
        <v>30</v>
      </c>
      <c r="E704" s="183"/>
      <c r="F704" s="20" t="s">
        <v>31</v>
      </c>
      <c r="G704" s="20" t="s">
        <v>10</v>
      </c>
      <c r="H704" s="20" t="s">
        <v>32</v>
      </c>
      <c r="I704" s="182" t="s">
        <v>33</v>
      </c>
      <c r="J704" s="183"/>
      <c r="K704" s="15" t="s">
        <v>34</v>
      </c>
    </row>
    <row r="705" spans="1:11" ht="14.25" thickTop="1">
      <c r="A705">
        <v>1</v>
      </c>
      <c r="B705" s="174">
        <f>$K$12</f>
        <v>0</v>
      </c>
      <c r="C705" s="176"/>
      <c r="D705" s="174">
        <f>$K$13</f>
        <v>0</v>
      </c>
      <c r="E705" s="176"/>
      <c r="F705" s="54">
        <f>$K$29</f>
        <v>0</v>
      </c>
      <c r="G705" s="54">
        <f>$J$28</f>
        <v>0</v>
      </c>
      <c r="H705" s="54">
        <f>$K$28</f>
        <v>0</v>
      </c>
      <c r="I705" s="14"/>
      <c r="J705" s="55" t="e">
        <f>ROUND($K$28/$D$34,4)</f>
        <v>#DIV/0!</v>
      </c>
      <c r="K705" s="44" t="e">
        <f>ROUNDDOWN($H$71*$J$75,0)</f>
        <v>#DIV/0!</v>
      </c>
    </row>
    <row r="706" spans="1:11" ht="13.5">
      <c r="A706">
        <v>2</v>
      </c>
      <c r="B706" s="180">
        <f>$M$12</f>
        <v>0</v>
      </c>
      <c r="C706" s="181"/>
      <c r="D706" s="180">
        <f>$M$13</f>
        <v>0</v>
      </c>
      <c r="E706" s="181"/>
      <c r="F706" s="42">
        <f>$M$29</f>
        <v>0</v>
      </c>
      <c r="G706" s="42">
        <f>$L$28</f>
        <v>0</v>
      </c>
      <c r="H706" s="42">
        <f>$M$28</f>
        <v>0</v>
      </c>
      <c r="I706" s="3"/>
      <c r="J706" s="56" t="e">
        <f>ROUND($M$28/$D$34,4)</f>
        <v>#DIV/0!</v>
      </c>
      <c r="K706" s="42" t="e">
        <f>ROUNDDOWN($H$71*$J$76,0)</f>
        <v>#DIV/0!</v>
      </c>
    </row>
    <row r="707" spans="1:11" ht="13.5">
      <c r="A707">
        <v>3</v>
      </c>
      <c r="B707" s="180">
        <f>$O$12</f>
        <v>0</v>
      </c>
      <c r="C707" s="181"/>
      <c r="D707" s="180">
        <f>$O$13</f>
        <v>0</v>
      </c>
      <c r="E707" s="181"/>
      <c r="F707" s="42">
        <f>$O$29</f>
        <v>0</v>
      </c>
      <c r="G707" s="42">
        <f>$N$28</f>
        <v>0</v>
      </c>
      <c r="H707" s="42">
        <f>$O$28</f>
        <v>0</v>
      </c>
      <c r="I707" s="3"/>
      <c r="J707" s="57" t="e">
        <f>ROUND($O$28/$D$34,4)</f>
        <v>#DIV/0!</v>
      </c>
      <c r="K707" s="42" t="e">
        <f>ROUNDDOWN($H$71*$J$77,0)</f>
        <v>#DIV/0!</v>
      </c>
    </row>
    <row r="708" spans="1:11" ht="13.5">
      <c r="A708">
        <v>4</v>
      </c>
      <c r="B708" s="180">
        <f>$Q$12</f>
        <v>0</v>
      </c>
      <c r="C708" s="181"/>
      <c r="D708" s="180">
        <f>$Q$13</f>
        <v>0</v>
      </c>
      <c r="E708" s="181"/>
      <c r="F708" s="42">
        <f>$Q$29</f>
        <v>0</v>
      </c>
      <c r="G708" s="42">
        <f>$P$28</f>
        <v>0</v>
      </c>
      <c r="H708" s="42">
        <f>$Q$28</f>
        <v>0</v>
      </c>
      <c r="I708" s="3"/>
      <c r="J708" s="57" t="e">
        <f>ROUND($Q$28/$D$34,4)</f>
        <v>#DIV/0!</v>
      </c>
      <c r="K708" s="42" t="e">
        <f>ROUNDDOWN($H$71*$J$78,0)</f>
        <v>#DIV/0!</v>
      </c>
    </row>
    <row r="709" spans="1:11" ht="13.5">
      <c r="A709">
        <v>5</v>
      </c>
      <c r="B709" s="180">
        <f>$S$12</f>
        <v>0</v>
      </c>
      <c r="C709" s="181"/>
      <c r="D709" s="180">
        <f>$S$13</f>
        <v>0</v>
      </c>
      <c r="E709" s="181"/>
      <c r="F709" s="42">
        <f>$S$29</f>
        <v>0</v>
      </c>
      <c r="G709" s="42">
        <f>$R$28</f>
        <v>0</v>
      </c>
      <c r="H709" s="42">
        <f>$S$28</f>
        <v>0</v>
      </c>
      <c r="I709" s="3"/>
      <c r="J709" s="57" t="e">
        <f>ROUND($S$28/$D$34,4)</f>
        <v>#DIV/0!</v>
      </c>
      <c r="K709" s="42" t="e">
        <f>ROUNDDOWN($H$71*$J$79,0)</f>
        <v>#DIV/0!</v>
      </c>
    </row>
    <row r="710" spans="1:11" ht="13.5">
      <c r="A710">
        <v>6</v>
      </c>
      <c r="B710" s="180">
        <f>$U$12</f>
        <v>0</v>
      </c>
      <c r="C710" s="181"/>
      <c r="D710" s="180">
        <f>$U$13</f>
        <v>0</v>
      </c>
      <c r="E710" s="181"/>
      <c r="F710" s="42">
        <f>$U$29</f>
        <v>0</v>
      </c>
      <c r="G710" s="42">
        <f>$T$28</f>
        <v>0</v>
      </c>
      <c r="H710" s="42">
        <f>$U$28</f>
        <v>0</v>
      </c>
      <c r="I710" s="3"/>
      <c r="J710" s="57" t="e">
        <f>ROUND($U$28/$D$34,4)</f>
        <v>#DIV/0!</v>
      </c>
      <c r="K710" s="42" t="e">
        <f>ROUNDDOWN($H$71*$J$80,0)</f>
        <v>#DIV/0!</v>
      </c>
    </row>
    <row r="711" spans="1:11" ht="13.5">
      <c r="A711">
        <v>7</v>
      </c>
      <c r="B711" s="180">
        <f>$W$12</f>
        <v>0</v>
      </c>
      <c r="C711" s="181"/>
      <c r="D711" s="180">
        <f>$W$13</f>
        <v>0</v>
      </c>
      <c r="E711" s="181"/>
      <c r="F711" s="42">
        <f>$W$29</f>
        <v>0</v>
      </c>
      <c r="G711" s="42">
        <f>$V$28</f>
        <v>0</v>
      </c>
      <c r="H711" s="42">
        <f>$W$28</f>
        <v>0</v>
      </c>
      <c r="I711" s="3"/>
      <c r="J711" s="57" t="e">
        <f>ROUND($W$28/$D$34,4)</f>
        <v>#DIV/0!</v>
      </c>
      <c r="K711" s="42" t="e">
        <f>ROUNDDOWN($H$71*$J$81,0)</f>
        <v>#DIV/0!</v>
      </c>
    </row>
    <row r="712" spans="1:11" ht="13.5">
      <c r="A712">
        <v>8</v>
      </c>
      <c r="B712" s="180">
        <f>$Y$12</f>
        <v>0</v>
      </c>
      <c r="C712" s="181"/>
      <c r="D712" s="180">
        <f>$Y$13</f>
        <v>0</v>
      </c>
      <c r="E712" s="181"/>
      <c r="F712" s="42">
        <f>$Y$29</f>
        <v>0</v>
      </c>
      <c r="G712" s="42">
        <f>$X$28</f>
        <v>0</v>
      </c>
      <c r="H712" s="42">
        <f>$Y$28</f>
        <v>0</v>
      </c>
      <c r="I712" s="3"/>
      <c r="J712" s="57" t="e">
        <f>ROUND($Y$28/$D$34,4)</f>
        <v>#DIV/0!</v>
      </c>
      <c r="K712" s="42" t="e">
        <f>ROUNDDOWN($H$71*$J$82,0)</f>
        <v>#DIV/0!</v>
      </c>
    </row>
    <row r="713" spans="1:11" ht="13.5">
      <c r="A713">
        <v>9</v>
      </c>
      <c r="B713" s="180">
        <f>$AA$12</f>
        <v>0</v>
      </c>
      <c r="C713" s="181"/>
      <c r="D713" s="180">
        <f>$AA$13</f>
        <v>0</v>
      </c>
      <c r="E713" s="181"/>
      <c r="F713" s="42">
        <f>$AA$29</f>
        <v>0</v>
      </c>
      <c r="G713" s="42">
        <f>$Z$28</f>
        <v>0</v>
      </c>
      <c r="H713" s="42">
        <f>$AA$28</f>
        <v>0</v>
      </c>
      <c r="I713" s="3"/>
      <c r="J713" s="57" t="e">
        <f>ROUND($AA$28/$D$34,4)</f>
        <v>#DIV/0!</v>
      </c>
      <c r="K713" s="42" t="e">
        <f>ROUNDDOWN($H$71*$J$83,0)</f>
        <v>#DIV/0!</v>
      </c>
    </row>
    <row r="714" spans="1:11" ht="13.5">
      <c r="A714">
        <v>10</v>
      </c>
      <c r="B714" s="180">
        <f>$AC$12</f>
        <v>0</v>
      </c>
      <c r="C714" s="181"/>
      <c r="D714" s="180">
        <f>$AC$13</f>
        <v>0</v>
      </c>
      <c r="E714" s="181"/>
      <c r="F714" s="42">
        <f>$AC$29</f>
        <v>0</v>
      </c>
      <c r="G714" s="42">
        <f>$AB$28</f>
        <v>0</v>
      </c>
      <c r="H714" s="42">
        <f>$AC$28</f>
        <v>0</v>
      </c>
      <c r="I714" s="3"/>
      <c r="J714" s="57" t="e">
        <f>ROUND($AC$28/$D$34,4)</f>
        <v>#DIV/0!</v>
      </c>
      <c r="K714" s="42" t="e">
        <f>ROUNDDOWN($H$71*$J$84,0)</f>
        <v>#DIV/0!</v>
      </c>
    </row>
    <row r="715" spans="1:11" ht="13.5">
      <c r="A715">
        <v>11</v>
      </c>
      <c r="B715" s="180">
        <f>$AE$12</f>
        <v>0</v>
      </c>
      <c r="C715" s="181"/>
      <c r="D715" s="180">
        <f>$AE$13</f>
        <v>0</v>
      </c>
      <c r="E715" s="181"/>
      <c r="F715" s="42">
        <f>$AE$29</f>
        <v>0</v>
      </c>
      <c r="G715" s="42">
        <f>$AD$28</f>
        <v>0</v>
      </c>
      <c r="H715" s="42">
        <f>$AE$28</f>
        <v>0</v>
      </c>
      <c r="I715" s="3"/>
      <c r="J715" s="57" t="e">
        <f>ROUND($AE$28/$D$34,4)</f>
        <v>#DIV/0!</v>
      </c>
      <c r="K715" s="42" t="e">
        <f>ROUNDDOWN($H$71*$J$85,0)</f>
        <v>#DIV/0!</v>
      </c>
    </row>
    <row r="716" spans="1:11" ht="13.5">
      <c r="A716">
        <v>12</v>
      </c>
      <c r="B716" s="180">
        <f>$AG$12</f>
        <v>0</v>
      </c>
      <c r="C716" s="181"/>
      <c r="D716" s="180">
        <f>$AG$13</f>
        <v>0</v>
      </c>
      <c r="E716" s="181"/>
      <c r="F716" s="42">
        <f>$AG$29</f>
        <v>0</v>
      </c>
      <c r="G716" s="42">
        <f>$AF$28</f>
        <v>0</v>
      </c>
      <c r="H716" s="42">
        <f>$AG$28</f>
        <v>0</v>
      </c>
      <c r="I716" s="3"/>
      <c r="J716" s="57" t="e">
        <f>ROUND($AG$28/$D$34,4)</f>
        <v>#DIV/0!</v>
      </c>
      <c r="K716" s="42" t="e">
        <f>ROUNDDOWN($H$71*$J$86,0)</f>
        <v>#DIV/0!</v>
      </c>
    </row>
    <row r="717" spans="1:11" ht="13.5">
      <c r="A717">
        <v>13</v>
      </c>
      <c r="B717" s="180">
        <f>$AI$12</f>
        <v>0</v>
      </c>
      <c r="C717" s="181"/>
      <c r="D717" s="180">
        <f>$AI$13</f>
        <v>0</v>
      </c>
      <c r="E717" s="181"/>
      <c r="F717" s="42">
        <f>$AI$29</f>
        <v>0</v>
      </c>
      <c r="G717" s="42">
        <f>$AH$28</f>
        <v>0</v>
      </c>
      <c r="H717" s="42">
        <f>$AI$28</f>
        <v>0</v>
      </c>
      <c r="I717" s="3"/>
      <c r="J717" s="57" t="e">
        <f>ROUND($AI$28/$D$34,4)</f>
        <v>#DIV/0!</v>
      </c>
      <c r="K717" s="42" t="e">
        <f>ROUNDDOWN($H$71*$J$87,0)</f>
        <v>#DIV/0!</v>
      </c>
    </row>
    <row r="718" spans="1:11" ht="13.5">
      <c r="A718">
        <v>14</v>
      </c>
      <c r="B718" s="180">
        <f>$AK$12</f>
        <v>0</v>
      </c>
      <c r="C718" s="181"/>
      <c r="D718" s="180">
        <f>$AK$13</f>
        <v>0</v>
      </c>
      <c r="E718" s="181"/>
      <c r="F718" s="42">
        <f>$AK$29</f>
        <v>0</v>
      </c>
      <c r="G718" s="42">
        <f>$AJ$28</f>
        <v>0</v>
      </c>
      <c r="H718" s="42">
        <f>$AK$28</f>
        <v>0</v>
      </c>
      <c r="I718" s="3"/>
      <c r="J718" s="57" t="e">
        <f>ROUND($AK$28/$D$34,4)</f>
        <v>#DIV/0!</v>
      </c>
      <c r="K718" s="42" t="e">
        <f>ROUNDDOWN($H$71*$J$88,0)</f>
        <v>#DIV/0!</v>
      </c>
    </row>
    <row r="719" spans="1:11" ht="14.25" thickBot="1">
      <c r="A719">
        <v>15</v>
      </c>
      <c r="B719" s="172">
        <f>$AM$12</f>
        <v>0</v>
      </c>
      <c r="C719" s="173"/>
      <c r="D719" s="172">
        <f>$AM$13</f>
        <v>0</v>
      </c>
      <c r="E719" s="173"/>
      <c r="F719" s="43">
        <f>$AM$29</f>
        <v>0</v>
      </c>
      <c r="G719" s="43">
        <f>$AL$28</f>
        <v>0</v>
      </c>
      <c r="H719" s="43">
        <f>$AM$28</f>
        <v>0</v>
      </c>
      <c r="I719" s="5"/>
      <c r="J719" s="63" t="e">
        <f>ROUND($AM$28/$D$34,4)</f>
        <v>#DIV/0!</v>
      </c>
      <c r="K719" s="43" t="e">
        <f>ROUNDDOWN($H$71*$J$89,0)</f>
        <v>#DIV/0!</v>
      </c>
    </row>
    <row r="720" spans="2:11" ht="14.25" thickTop="1">
      <c r="B720" s="174" t="s">
        <v>56</v>
      </c>
      <c r="C720" s="175"/>
      <c r="D720" s="175"/>
      <c r="E720" s="176"/>
      <c r="F720" s="44">
        <f>SUM($F$75:$F$89)</f>
        <v>0</v>
      </c>
      <c r="G720" s="44">
        <f>SUM($G$75:$G$89)</f>
        <v>0</v>
      </c>
      <c r="H720" s="44">
        <f>SUM($H$75:$H$89)</f>
        <v>0</v>
      </c>
      <c r="I720" s="14"/>
      <c r="J720" s="64" t="e">
        <f>SUM($J$75:$J$89)</f>
        <v>#DIV/0!</v>
      </c>
      <c r="K720" s="44" t="e">
        <f>SUM($K$75:$K$89)</f>
        <v>#DIV/0!</v>
      </c>
    </row>
    <row r="722" spans="2:11" ht="13.5">
      <c r="B722" s="5"/>
      <c r="C722" s="6"/>
      <c r="D722" s="6"/>
      <c r="E722" s="6"/>
      <c r="F722" s="6"/>
      <c r="G722" s="6"/>
      <c r="H722" s="6"/>
      <c r="I722" s="6"/>
      <c r="J722" s="6"/>
      <c r="K722" s="7"/>
    </row>
    <row r="723" spans="2:11" ht="13.5">
      <c r="B723" s="12" t="s">
        <v>36</v>
      </c>
      <c r="C723" s="11"/>
      <c r="D723" s="11"/>
      <c r="E723" s="11"/>
      <c r="F723" s="11"/>
      <c r="G723" s="11"/>
      <c r="H723" s="11"/>
      <c r="I723" s="11"/>
      <c r="J723" s="11"/>
      <c r="K723" s="13"/>
    </row>
    <row r="724" spans="2:11" ht="13.5">
      <c r="B724" s="12"/>
      <c r="C724" s="11"/>
      <c r="D724" s="11"/>
      <c r="E724" s="11"/>
      <c r="F724" s="11"/>
      <c r="G724" s="11"/>
      <c r="H724" s="11"/>
      <c r="I724" s="11"/>
      <c r="J724" s="11"/>
      <c r="K724" s="13"/>
    </row>
    <row r="725" spans="2:11" ht="13.5" customHeight="1">
      <c r="B725" s="177" t="s">
        <v>99</v>
      </c>
      <c r="C725" s="178"/>
      <c r="D725" s="178"/>
      <c r="E725" s="178"/>
      <c r="F725" s="178"/>
      <c r="G725" s="178"/>
      <c r="H725" s="178"/>
      <c r="I725" s="178"/>
      <c r="J725" s="178"/>
      <c r="K725" s="179"/>
    </row>
    <row r="726" spans="2:11" ht="13.5">
      <c r="B726" s="177"/>
      <c r="C726" s="178"/>
      <c r="D726" s="178"/>
      <c r="E726" s="178"/>
      <c r="F726" s="178"/>
      <c r="G726" s="178"/>
      <c r="H726" s="178"/>
      <c r="I726" s="178"/>
      <c r="J726" s="178"/>
      <c r="K726" s="179"/>
    </row>
    <row r="727" spans="2:11" ht="13.5">
      <c r="B727" s="12" t="s">
        <v>37</v>
      </c>
      <c r="C727" s="11"/>
      <c r="D727" s="11"/>
      <c r="E727" s="11"/>
      <c r="F727" s="11"/>
      <c r="G727" s="11"/>
      <c r="H727" s="11"/>
      <c r="I727" s="11"/>
      <c r="J727" s="11"/>
      <c r="K727" s="13"/>
    </row>
    <row r="728" spans="2:11" ht="13.5">
      <c r="B728" s="12"/>
      <c r="C728" s="11"/>
      <c r="D728" s="11"/>
      <c r="E728" s="11"/>
      <c r="F728" s="11"/>
      <c r="G728" s="11"/>
      <c r="H728" s="11"/>
      <c r="I728" s="11"/>
      <c r="J728" s="11"/>
      <c r="K728" s="13"/>
    </row>
    <row r="729" spans="2:11" ht="13.5">
      <c r="B729" s="12" t="s">
        <v>68</v>
      </c>
      <c r="C729" s="11"/>
      <c r="D729" s="11"/>
      <c r="E729" s="11"/>
      <c r="F729" s="11"/>
      <c r="G729" s="11"/>
      <c r="H729" s="11"/>
      <c r="I729" s="11"/>
      <c r="J729" s="11"/>
      <c r="K729" s="13"/>
    </row>
    <row r="730" spans="2:11" ht="13.5">
      <c r="B730" s="12" t="s">
        <v>37</v>
      </c>
      <c r="C730" s="11"/>
      <c r="D730" s="11"/>
      <c r="E730" s="11"/>
      <c r="F730" s="11"/>
      <c r="G730" s="11"/>
      <c r="H730" s="11"/>
      <c r="I730" s="11"/>
      <c r="J730" s="11"/>
      <c r="K730" s="13"/>
    </row>
    <row r="731" spans="2:11" ht="13.5">
      <c r="B731" s="12"/>
      <c r="C731" s="11"/>
      <c r="D731" s="11"/>
      <c r="E731" s="11"/>
      <c r="F731" s="11"/>
      <c r="G731" s="11"/>
      <c r="H731" s="11"/>
      <c r="I731" s="11"/>
      <c r="J731" s="11"/>
      <c r="K731" s="13"/>
    </row>
    <row r="732" spans="2:11" ht="13.5">
      <c r="B732" s="12" t="s">
        <v>67</v>
      </c>
      <c r="C732" s="11"/>
      <c r="D732" s="11"/>
      <c r="E732" s="11"/>
      <c r="F732" s="11"/>
      <c r="G732" s="11"/>
      <c r="H732" s="11"/>
      <c r="I732" s="11"/>
      <c r="J732" s="11"/>
      <c r="K732" s="13"/>
    </row>
    <row r="733" spans="2:11" ht="13.5">
      <c r="B733" s="12" t="s">
        <v>38</v>
      </c>
      <c r="C733" s="11"/>
      <c r="D733" s="11"/>
      <c r="E733" s="11"/>
      <c r="F733" s="11"/>
      <c r="G733" s="11"/>
      <c r="H733" s="11"/>
      <c r="I733" s="11"/>
      <c r="J733" s="11"/>
      <c r="K733" s="13"/>
    </row>
    <row r="734" spans="2:11" ht="13.5">
      <c r="B734" s="8"/>
      <c r="C734" s="23"/>
      <c r="D734" s="23"/>
      <c r="E734" s="23"/>
      <c r="F734" s="23"/>
      <c r="G734" s="23"/>
      <c r="H734" s="23"/>
      <c r="I734" s="23"/>
      <c r="J734" s="23"/>
      <c r="K734" s="9"/>
    </row>
    <row r="736" ht="13.5">
      <c r="B736" t="s">
        <v>39</v>
      </c>
    </row>
    <row r="737" spans="1:11" ht="17.25">
      <c r="A737" s="194" t="str">
        <f>$A$37</f>
        <v>社会福祉法人による利用者負担軽減事業費市町村別明細書</v>
      </c>
      <c r="B737" s="194"/>
      <c r="C737" s="194"/>
      <c r="D737" s="194"/>
      <c r="E737" s="194"/>
      <c r="F737" s="194"/>
      <c r="G737" s="194"/>
      <c r="H737" s="194"/>
      <c r="I737" s="194"/>
      <c r="J737" s="194"/>
      <c r="K737" s="194"/>
    </row>
    <row r="741" spans="1:11" ht="17.25">
      <c r="A741" s="194" t="str">
        <f>$A$4</f>
        <v>元号　　年３月　～　元号　　年２月分</v>
      </c>
      <c r="B741" s="194"/>
      <c r="C741" s="194"/>
      <c r="D741" s="194"/>
      <c r="E741" s="194"/>
      <c r="F741" s="194"/>
      <c r="G741" s="194"/>
      <c r="H741" s="194"/>
      <c r="I741" s="194"/>
      <c r="J741" s="194"/>
      <c r="K741" s="194"/>
    </row>
    <row r="743" spans="1:4" ht="13.5">
      <c r="A743" s="3" t="s">
        <v>35</v>
      </c>
      <c r="B743" s="4"/>
      <c r="C743" s="192">
        <f>$AE$12</f>
        <v>0</v>
      </c>
      <c r="D743" s="193"/>
    </row>
    <row r="744" spans="1:4" ht="13.5">
      <c r="A744" s="3" t="s">
        <v>0</v>
      </c>
      <c r="B744" s="4"/>
      <c r="C744" s="192">
        <f>$AE$13</f>
        <v>0</v>
      </c>
      <c r="D744" s="193"/>
    </row>
    <row r="746" spans="2:11" ht="17.25">
      <c r="B746" s="21" t="str">
        <f>$B$9</f>
        <v>サービス種類：（居宅・地域密着ｻｰﾋﾞｽ名）</v>
      </c>
      <c r="C746" s="21"/>
      <c r="D746" s="21"/>
      <c r="H746" s="3" t="s">
        <v>57</v>
      </c>
      <c r="I746" s="4"/>
      <c r="J746" s="192">
        <f>$C$6</f>
        <v>0</v>
      </c>
      <c r="K746" s="193"/>
    </row>
    <row r="747" spans="8:11" ht="17.25" customHeight="1">
      <c r="H747" s="3" t="s">
        <v>58</v>
      </c>
      <c r="I747" s="4"/>
      <c r="J747" s="192">
        <f>$C$7</f>
        <v>0</v>
      </c>
      <c r="K747" s="193"/>
    </row>
    <row r="749" ht="13.5">
      <c r="B749" t="s">
        <v>1</v>
      </c>
    </row>
    <row r="750" spans="2:11" ht="13.5">
      <c r="B750" s="1"/>
      <c r="C750" s="180" t="s">
        <v>3</v>
      </c>
      <c r="D750" s="191"/>
      <c r="E750" s="191"/>
      <c r="F750" s="191"/>
      <c r="G750" s="191"/>
      <c r="H750" s="181"/>
      <c r="J750" s="180" t="s">
        <v>9</v>
      </c>
      <c r="K750" s="181"/>
    </row>
    <row r="751" spans="2:11" ht="13.5">
      <c r="B751" s="61" t="s">
        <v>2</v>
      </c>
      <c r="C751" s="190" t="s">
        <v>4</v>
      </c>
      <c r="D751" s="5" t="s">
        <v>5</v>
      </c>
      <c r="E751" s="6"/>
      <c r="F751" s="7"/>
      <c r="G751" s="190" t="s">
        <v>10</v>
      </c>
      <c r="H751" s="190" t="s">
        <v>8</v>
      </c>
      <c r="J751" s="190" t="s">
        <v>10</v>
      </c>
      <c r="K751" s="190" t="s">
        <v>11</v>
      </c>
    </row>
    <row r="752" spans="2:11" ht="14.25" thickBot="1">
      <c r="B752" s="2"/>
      <c r="C752" s="150"/>
      <c r="D752" s="12"/>
      <c r="E752" s="1" t="s">
        <v>6</v>
      </c>
      <c r="F752" s="1" t="s">
        <v>7</v>
      </c>
      <c r="G752" s="150"/>
      <c r="H752" s="150"/>
      <c r="J752" s="150"/>
      <c r="K752" s="150"/>
    </row>
    <row r="753" spans="2:11" ht="14.25" thickTop="1">
      <c r="B753" s="65" t="str">
        <f>$B$16</f>
        <v>元号　　年４月</v>
      </c>
      <c r="C753" s="44">
        <f>$C$16</f>
        <v>0</v>
      </c>
      <c r="D753" s="44">
        <f>$D$16</f>
        <v>0</v>
      </c>
      <c r="E753" s="44">
        <f>$E$16</f>
        <v>0</v>
      </c>
      <c r="F753" s="44">
        <f>$F$16</f>
        <v>0</v>
      </c>
      <c r="G753" s="44">
        <f>$G$16</f>
        <v>0</v>
      </c>
      <c r="H753" s="44">
        <f>$H$16</f>
        <v>0</v>
      </c>
      <c r="J753" s="44">
        <f>$AD$16</f>
        <v>0</v>
      </c>
      <c r="K753" s="44">
        <f>$AE$16</f>
        <v>0</v>
      </c>
    </row>
    <row r="754" spans="2:11" ht="13.5">
      <c r="B754" s="22" t="str">
        <f>$B$17</f>
        <v>元号　　年５月</v>
      </c>
      <c r="C754" s="42">
        <f>$C$17</f>
        <v>0</v>
      </c>
      <c r="D754" s="42">
        <f>$D$17</f>
        <v>0</v>
      </c>
      <c r="E754" s="42">
        <f>$E$17</f>
        <v>0</v>
      </c>
      <c r="F754" s="42">
        <f>$F$17</f>
        <v>0</v>
      </c>
      <c r="G754" s="42">
        <f>$G$17</f>
        <v>0</v>
      </c>
      <c r="H754" s="42">
        <f>$H$17</f>
        <v>0</v>
      </c>
      <c r="J754" s="42">
        <f>$AD$17</f>
        <v>0</v>
      </c>
      <c r="K754" s="42">
        <f>$AE$17</f>
        <v>0</v>
      </c>
    </row>
    <row r="755" spans="2:11" ht="13.5">
      <c r="B755" s="22" t="str">
        <f>$B$18</f>
        <v>元号　　年６月</v>
      </c>
      <c r="C755" s="42">
        <f>$C$18</f>
        <v>0</v>
      </c>
      <c r="D755" s="42">
        <f>$D$18</f>
        <v>0</v>
      </c>
      <c r="E755" s="42">
        <f>$E$18</f>
        <v>0</v>
      </c>
      <c r="F755" s="42">
        <f>$F$18</f>
        <v>0</v>
      </c>
      <c r="G755" s="42">
        <f>$G$18</f>
        <v>0</v>
      </c>
      <c r="H755" s="42">
        <f>$H$18</f>
        <v>0</v>
      </c>
      <c r="J755" s="42">
        <f>$AD$18</f>
        <v>0</v>
      </c>
      <c r="K755" s="42">
        <f>$AE$18</f>
        <v>0</v>
      </c>
    </row>
    <row r="756" spans="2:11" ht="13.5">
      <c r="B756" s="22" t="str">
        <f>$B$19</f>
        <v>元号　　年７月</v>
      </c>
      <c r="C756" s="42">
        <f>$C$19</f>
        <v>0</v>
      </c>
      <c r="D756" s="42">
        <f>$D$19</f>
        <v>0</v>
      </c>
      <c r="E756" s="42">
        <f>$E$19</f>
        <v>0</v>
      </c>
      <c r="F756" s="42">
        <f>$F$19</f>
        <v>0</v>
      </c>
      <c r="G756" s="42">
        <f>$G$19</f>
        <v>0</v>
      </c>
      <c r="H756" s="42">
        <f>$H$19</f>
        <v>0</v>
      </c>
      <c r="J756" s="42">
        <f>$AD$19</f>
        <v>0</v>
      </c>
      <c r="K756" s="42">
        <f>$AE$19</f>
        <v>0</v>
      </c>
    </row>
    <row r="757" spans="2:11" ht="13.5">
      <c r="B757" s="22" t="str">
        <f>$B$20</f>
        <v>元号　　年８月</v>
      </c>
      <c r="C757" s="42">
        <f>$C$20</f>
        <v>0</v>
      </c>
      <c r="D757" s="42">
        <f>$D$20</f>
        <v>0</v>
      </c>
      <c r="E757" s="42">
        <f>$E$20</f>
        <v>0</v>
      </c>
      <c r="F757" s="42">
        <f>$F$20</f>
        <v>0</v>
      </c>
      <c r="G757" s="42">
        <f>$G$20</f>
        <v>0</v>
      </c>
      <c r="H757" s="42">
        <f>$H$20</f>
        <v>0</v>
      </c>
      <c r="J757" s="42">
        <f>$AD$20</f>
        <v>0</v>
      </c>
      <c r="K757" s="42">
        <f>$AE$20</f>
        <v>0</v>
      </c>
    </row>
    <row r="758" spans="2:11" ht="13.5">
      <c r="B758" s="22" t="str">
        <f>$B$21</f>
        <v>元号　　年９月</v>
      </c>
      <c r="C758" s="42">
        <f>$C$21</f>
        <v>0</v>
      </c>
      <c r="D758" s="42">
        <f>$D$21</f>
        <v>0</v>
      </c>
      <c r="E758" s="42">
        <f>$E$21</f>
        <v>0</v>
      </c>
      <c r="F758" s="42">
        <f>$F$21</f>
        <v>0</v>
      </c>
      <c r="G758" s="42">
        <f>$G$21</f>
        <v>0</v>
      </c>
      <c r="H758" s="42">
        <f>$H$21</f>
        <v>0</v>
      </c>
      <c r="J758" s="42">
        <f>$AD$21</f>
        <v>0</v>
      </c>
      <c r="K758" s="42">
        <f>$AE$21</f>
        <v>0</v>
      </c>
    </row>
    <row r="759" spans="2:11" ht="13.5">
      <c r="B759" s="22" t="str">
        <f>$B$22</f>
        <v>元号　　年10月</v>
      </c>
      <c r="C759" s="42">
        <f>$C$22</f>
        <v>0</v>
      </c>
      <c r="D759" s="42">
        <f>$D$22</f>
        <v>0</v>
      </c>
      <c r="E759" s="42">
        <f>$E$22</f>
        <v>0</v>
      </c>
      <c r="F759" s="42">
        <f>$F$22</f>
        <v>0</v>
      </c>
      <c r="G759" s="42">
        <f>$G$22</f>
        <v>0</v>
      </c>
      <c r="H759" s="42">
        <f>$H$22</f>
        <v>0</v>
      </c>
      <c r="J759" s="42">
        <f>$AD$22</f>
        <v>0</v>
      </c>
      <c r="K759" s="42">
        <f>$AE$22</f>
        <v>0</v>
      </c>
    </row>
    <row r="760" spans="2:11" ht="13.5">
      <c r="B760" s="22" t="str">
        <f>$B$23</f>
        <v>元号　　年11月</v>
      </c>
      <c r="C760" s="42">
        <f>$C$23</f>
        <v>0</v>
      </c>
      <c r="D760" s="42">
        <f>$D$23</f>
        <v>0</v>
      </c>
      <c r="E760" s="42">
        <f>$E$23</f>
        <v>0</v>
      </c>
      <c r="F760" s="42">
        <f>$F$23</f>
        <v>0</v>
      </c>
      <c r="G760" s="42">
        <f>$G$23</f>
        <v>0</v>
      </c>
      <c r="H760" s="42">
        <f>$H$23</f>
        <v>0</v>
      </c>
      <c r="J760" s="42">
        <f>$AD$23</f>
        <v>0</v>
      </c>
      <c r="K760" s="42">
        <f>$AE$23</f>
        <v>0</v>
      </c>
    </row>
    <row r="761" spans="2:11" ht="13.5">
      <c r="B761" s="22" t="str">
        <f>$B$24</f>
        <v>元号　　年12月</v>
      </c>
      <c r="C761" s="42">
        <f>$C$24</f>
        <v>0</v>
      </c>
      <c r="D761" s="42">
        <f>$D$24</f>
        <v>0</v>
      </c>
      <c r="E761" s="42">
        <f>$E$24</f>
        <v>0</v>
      </c>
      <c r="F761" s="42">
        <f>$F$24</f>
        <v>0</v>
      </c>
      <c r="G761" s="42">
        <f>$G$24</f>
        <v>0</v>
      </c>
      <c r="H761" s="42">
        <f>$H$24</f>
        <v>0</v>
      </c>
      <c r="J761" s="42">
        <f>$AD$24</f>
        <v>0</v>
      </c>
      <c r="K761" s="42">
        <f>$AE$24</f>
        <v>0</v>
      </c>
    </row>
    <row r="762" spans="2:11" ht="13.5">
      <c r="B762" s="22" t="str">
        <f>$B$25</f>
        <v>元号　　年１月</v>
      </c>
      <c r="C762" s="42">
        <f>$C$25</f>
        <v>0</v>
      </c>
      <c r="D762" s="42">
        <f>$D$25</f>
        <v>0</v>
      </c>
      <c r="E762" s="42">
        <f>$E$25</f>
        <v>0</v>
      </c>
      <c r="F762" s="42">
        <f>$F$25</f>
        <v>0</v>
      </c>
      <c r="G762" s="42">
        <f>$G$25</f>
        <v>0</v>
      </c>
      <c r="H762" s="42">
        <f>$H$25</f>
        <v>0</v>
      </c>
      <c r="J762" s="42">
        <f>$AD$25</f>
        <v>0</v>
      </c>
      <c r="K762" s="42">
        <f>$AE$25</f>
        <v>0</v>
      </c>
    </row>
    <row r="763" spans="2:11" ht="13.5">
      <c r="B763" s="22" t="str">
        <f>$B$26</f>
        <v>元号　　年２月</v>
      </c>
      <c r="C763" s="42">
        <f>$C$26</f>
        <v>0</v>
      </c>
      <c r="D763" s="42">
        <f>$D$26</f>
        <v>0</v>
      </c>
      <c r="E763" s="42">
        <f>$E$26</f>
        <v>0</v>
      </c>
      <c r="F763" s="42">
        <f>$F$26</f>
        <v>0</v>
      </c>
      <c r="G763" s="42">
        <f>$G$26</f>
        <v>0</v>
      </c>
      <c r="H763" s="42">
        <f>$H$26</f>
        <v>0</v>
      </c>
      <c r="J763" s="42">
        <f>$AD$26</f>
        <v>0</v>
      </c>
      <c r="K763" s="42">
        <f>$AE$26</f>
        <v>0</v>
      </c>
    </row>
    <row r="764" spans="2:11" ht="14.25" thickBot="1">
      <c r="B764" s="22" t="str">
        <f>$B$27</f>
        <v>元号　　年３月</v>
      </c>
      <c r="C764" s="43">
        <f>$C$27</f>
        <v>0</v>
      </c>
      <c r="D764" s="42">
        <f>$D$27</f>
        <v>0</v>
      </c>
      <c r="E764" s="42">
        <f>$E$27</f>
        <v>0</v>
      </c>
      <c r="F764" s="42">
        <f>$F$27</f>
        <v>0</v>
      </c>
      <c r="G764" s="42">
        <f>$G$27</f>
        <v>0</v>
      </c>
      <c r="H764" s="42">
        <f>$H$27</f>
        <v>0</v>
      </c>
      <c r="J764" s="58">
        <f>$AD$27</f>
        <v>0</v>
      </c>
      <c r="K764" s="58">
        <f>$AE$27</f>
        <v>0</v>
      </c>
    </row>
    <row r="765" spans="2:11" ht="14.25" thickTop="1">
      <c r="B765" s="10"/>
      <c r="C765" s="44">
        <f>$C$28</f>
        <v>0</v>
      </c>
      <c r="D765" s="44">
        <f>$D$28</f>
        <v>0</v>
      </c>
      <c r="E765" s="44">
        <f>$E$28</f>
        <v>0</v>
      </c>
      <c r="F765" s="44">
        <f>$F$28</f>
        <v>0</v>
      </c>
      <c r="G765" s="44">
        <f>$G$28</f>
        <v>0</v>
      </c>
      <c r="H765" s="44">
        <f>$H$28</f>
        <v>0</v>
      </c>
      <c r="J765" s="54">
        <f>$AD$28</f>
        <v>0</v>
      </c>
      <c r="K765" s="54">
        <f>$AE$28</f>
        <v>0</v>
      </c>
    </row>
    <row r="767" ht="13.5">
      <c r="B767" t="s">
        <v>12</v>
      </c>
    </row>
    <row r="768" spans="2:11" ht="14.25" thickBot="1">
      <c r="B768" s="180" t="s">
        <v>3</v>
      </c>
      <c r="C768" s="191"/>
      <c r="D768" s="191"/>
      <c r="E768" s="191"/>
      <c r="F768" s="191"/>
      <c r="G768" s="191"/>
      <c r="H768" s="181"/>
      <c r="J768" s="172" t="s">
        <v>13</v>
      </c>
      <c r="K768" s="173"/>
    </row>
    <row r="769" spans="2:11" ht="13.5">
      <c r="B769" s="184" t="s">
        <v>14</v>
      </c>
      <c r="C769" s="185"/>
      <c r="D769" s="172" t="s">
        <v>16</v>
      </c>
      <c r="E769" s="173"/>
      <c r="F769" s="62" t="s">
        <v>18</v>
      </c>
      <c r="G769" s="16" t="s">
        <v>20</v>
      </c>
      <c r="H769" s="16" t="s">
        <v>22</v>
      </c>
      <c r="I769" s="11"/>
      <c r="J769" s="18" t="s">
        <v>24</v>
      </c>
      <c r="K769" s="66" t="s">
        <v>26</v>
      </c>
    </row>
    <row r="770" spans="2:11" ht="14.25" thickBot="1">
      <c r="B770" s="186" t="s">
        <v>15</v>
      </c>
      <c r="C770" s="187"/>
      <c r="D770" s="186" t="s">
        <v>17</v>
      </c>
      <c r="E770" s="187"/>
      <c r="F770" s="61" t="s">
        <v>19</v>
      </c>
      <c r="G770" s="17" t="s">
        <v>21</v>
      </c>
      <c r="H770" s="68" t="s">
        <v>23</v>
      </c>
      <c r="I770" s="11"/>
      <c r="J770" s="19" t="s">
        <v>25</v>
      </c>
      <c r="K770" s="67" t="s">
        <v>27</v>
      </c>
    </row>
    <row r="771" spans="2:11" ht="20.25" customHeight="1" thickBot="1" thickTop="1">
      <c r="B771" s="188">
        <f>$B$34</f>
        <v>0</v>
      </c>
      <c r="C771" s="189"/>
      <c r="D771" s="188">
        <f>$D$34</f>
        <v>0</v>
      </c>
      <c r="E771" s="189"/>
      <c r="F771" s="47" t="e">
        <f>$F$34</f>
        <v>#DIV/0!</v>
      </c>
      <c r="G771" s="48">
        <f>$G$34</f>
        <v>0</v>
      </c>
      <c r="H771" s="48">
        <f>$H$34</f>
        <v>0</v>
      </c>
      <c r="J771" s="49" t="e">
        <f>$J$85</f>
        <v>#DIV/0!</v>
      </c>
      <c r="K771" s="59" t="e">
        <f>$K$85</f>
        <v>#DIV/0!</v>
      </c>
    </row>
    <row r="773" ht="13.5">
      <c r="B773" t="s">
        <v>28</v>
      </c>
    </row>
    <row r="774" spans="2:11" ht="14.25" thickBot="1">
      <c r="B774" s="182" t="s">
        <v>29</v>
      </c>
      <c r="C774" s="183"/>
      <c r="D774" s="182" t="s">
        <v>30</v>
      </c>
      <c r="E774" s="183"/>
      <c r="F774" s="20" t="s">
        <v>31</v>
      </c>
      <c r="G774" s="20" t="s">
        <v>10</v>
      </c>
      <c r="H774" s="20" t="s">
        <v>32</v>
      </c>
      <c r="I774" s="182" t="s">
        <v>33</v>
      </c>
      <c r="J774" s="183"/>
      <c r="K774" s="15" t="s">
        <v>34</v>
      </c>
    </row>
    <row r="775" spans="1:11" ht="14.25" thickTop="1">
      <c r="A775">
        <v>1</v>
      </c>
      <c r="B775" s="174">
        <f>$K$12</f>
        <v>0</v>
      </c>
      <c r="C775" s="176"/>
      <c r="D775" s="174">
        <f>$K$13</f>
        <v>0</v>
      </c>
      <c r="E775" s="176"/>
      <c r="F775" s="54">
        <f>$K$29</f>
        <v>0</v>
      </c>
      <c r="G775" s="54">
        <f>$J$28</f>
        <v>0</v>
      </c>
      <c r="H775" s="54">
        <f>$K$28</f>
        <v>0</v>
      </c>
      <c r="I775" s="14"/>
      <c r="J775" s="55" t="e">
        <f>ROUND($K$28/$D$34,4)</f>
        <v>#DIV/0!</v>
      </c>
      <c r="K775" s="44" t="e">
        <f>ROUNDDOWN($H$71*$J$75,0)</f>
        <v>#DIV/0!</v>
      </c>
    </row>
    <row r="776" spans="1:11" ht="13.5">
      <c r="A776">
        <v>2</v>
      </c>
      <c r="B776" s="180">
        <f>$M$12</f>
        <v>0</v>
      </c>
      <c r="C776" s="181"/>
      <c r="D776" s="180">
        <f>$M$13</f>
        <v>0</v>
      </c>
      <c r="E776" s="181"/>
      <c r="F776" s="42">
        <f>$M$29</f>
        <v>0</v>
      </c>
      <c r="G776" s="42">
        <f>$L$28</f>
        <v>0</v>
      </c>
      <c r="H776" s="42">
        <f>$M$28</f>
        <v>0</v>
      </c>
      <c r="I776" s="3"/>
      <c r="J776" s="56" t="e">
        <f>ROUND($M$28/$D$34,4)</f>
        <v>#DIV/0!</v>
      </c>
      <c r="K776" s="42" t="e">
        <f>ROUNDDOWN($H$71*$J$76,0)</f>
        <v>#DIV/0!</v>
      </c>
    </row>
    <row r="777" spans="1:11" ht="13.5">
      <c r="A777">
        <v>3</v>
      </c>
      <c r="B777" s="180">
        <f>$O$12</f>
        <v>0</v>
      </c>
      <c r="C777" s="181"/>
      <c r="D777" s="180">
        <f>$O$13</f>
        <v>0</v>
      </c>
      <c r="E777" s="181"/>
      <c r="F777" s="42">
        <f>$O$29</f>
        <v>0</v>
      </c>
      <c r="G777" s="42">
        <f>$N$28</f>
        <v>0</v>
      </c>
      <c r="H777" s="42">
        <f>$O$28</f>
        <v>0</v>
      </c>
      <c r="I777" s="3"/>
      <c r="J777" s="57" t="e">
        <f>ROUND($O$28/$D$34,4)</f>
        <v>#DIV/0!</v>
      </c>
      <c r="K777" s="42" t="e">
        <f>ROUNDDOWN($H$71*$J$77,0)</f>
        <v>#DIV/0!</v>
      </c>
    </row>
    <row r="778" spans="1:11" ht="13.5">
      <c r="A778">
        <v>4</v>
      </c>
      <c r="B778" s="180">
        <f>$Q$12</f>
        <v>0</v>
      </c>
      <c r="C778" s="181"/>
      <c r="D778" s="180">
        <f>$Q$13</f>
        <v>0</v>
      </c>
      <c r="E778" s="181"/>
      <c r="F778" s="42">
        <f>$Q$29</f>
        <v>0</v>
      </c>
      <c r="G778" s="42">
        <f>$P$28</f>
        <v>0</v>
      </c>
      <c r="H778" s="42">
        <f>$Q$28</f>
        <v>0</v>
      </c>
      <c r="I778" s="3"/>
      <c r="J778" s="57" t="e">
        <f>ROUND($Q$28/$D$34,4)</f>
        <v>#DIV/0!</v>
      </c>
      <c r="K778" s="42" t="e">
        <f>ROUNDDOWN($H$71*$J$78,0)</f>
        <v>#DIV/0!</v>
      </c>
    </row>
    <row r="779" spans="1:11" ht="13.5">
      <c r="A779">
        <v>5</v>
      </c>
      <c r="B779" s="180">
        <f>$S$12</f>
        <v>0</v>
      </c>
      <c r="C779" s="181"/>
      <c r="D779" s="180">
        <f>$S$13</f>
        <v>0</v>
      </c>
      <c r="E779" s="181"/>
      <c r="F779" s="42">
        <f>$S$29</f>
        <v>0</v>
      </c>
      <c r="G779" s="42">
        <f>$R$28</f>
        <v>0</v>
      </c>
      <c r="H779" s="42">
        <f>$S$28</f>
        <v>0</v>
      </c>
      <c r="I779" s="3"/>
      <c r="J779" s="57" t="e">
        <f>ROUND($S$28/$D$34,4)</f>
        <v>#DIV/0!</v>
      </c>
      <c r="K779" s="42" t="e">
        <f>ROUNDDOWN($H$71*$J$79,0)</f>
        <v>#DIV/0!</v>
      </c>
    </row>
    <row r="780" spans="1:11" ht="13.5">
      <c r="A780">
        <v>6</v>
      </c>
      <c r="B780" s="180">
        <f>$U$12</f>
        <v>0</v>
      </c>
      <c r="C780" s="181"/>
      <c r="D780" s="180">
        <f>$U$13</f>
        <v>0</v>
      </c>
      <c r="E780" s="181"/>
      <c r="F780" s="42">
        <f>$U$29</f>
        <v>0</v>
      </c>
      <c r="G780" s="42">
        <f>$T$28</f>
        <v>0</v>
      </c>
      <c r="H780" s="42">
        <f>$U$28</f>
        <v>0</v>
      </c>
      <c r="I780" s="3"/>
      <c r="J780" s="57" t="e">
        <f>ROUND($U$28/$D$34,4)</f>
        <v>#DIV/0!</v>
      </c>
      <c r="K780" s="42" t="e">
        <f>ROUNDDOWN($H$71*$J$80,0)</f>
        <v>#DIV/0!</v>
      </c>
    </row>
    <row r="781" spans="1:11" ht="13.5">
      <c r="A781">
        <v>7</v>
      </c>
      <c r="B781" s="180">
        <f>$W$12</f>
        <v>0</v>
      </c>
      <c r="C781" s="181"/>
      <c r="D781" s="180">
        <f>$W$13</f>
        <v>0</v>
      </c>
      <c r="E781" s="181"/>
      <c r="F781" s="42">
        <f>$W$29</f>
        <v>0</v>
      </c>
      <c r="G781" s="42">
        <f>$V$28</f>
        <v>0</v>
      </c>
      <c r="H781" s="42">
        <f>$W$28</f>
        <v>0</v>
      </c>
      <c r="I781" s="3"/>
      <c r="J781" s="57" t="e">
        <f>ROUND($W$28/$D$34,4)</f>
        <v>#DIV/0!</v>
      </c>
      <c r="K781" s="42" t="e">
        <f>ROUNDDOWN($H$71*$J$81,0)</f>
        <v>#DIV/0!</v>
      </c>
    </row>
    <row r="782" spans="1:11" ht="13.5">
      <c r="A782">
        <v>8</v>
      </c>
      <c r="B782" s="180">
        <f>$Y$12</f>
        <v>0</v>
      </c>
      <c r="C782" s="181"/>
      <c r="D782" s="180">
        <f>$Y$13</f>
        <v>0</v>
      </c>
      <c r="E782" s="181"/>
      <c r="F782" s="42">
        <f>$Y$29</f>
        <v>0</v>
      </c>
      <c r="G782" s="42">
        <f>$X$28</f>
        <v>0</v>
      </c>
      <c r="H782" s="42">
        <f>$Y$28</f>
        <v>0</v>
      </c>
      <c r="I782" s="3"/>
      <c r="J782" s="57" t="e">
        <f>ROUND($Y$28/$D$34,4)</f>
        <v>#DIV/0!</v>
      </c>
      <c r="K782" s="42" t="e">
        <f>ROUNDDOWN($H$71*$J$82,0)</f>
        <v>#DIV/0!</v>
      </c>
    </row>
    <row r="783" spans="1:11" ht="13.5">
      <c r="A783">
        <v>9</v>
      </c>
      <c r="B783" s="180">
        <f>$AA$12</f>
        <v>0</v>
      </c>
      <c r="C783" s="181"/>
      <c r="D783" s="180">
        <f>$AA$13</f>
        <v>0</v>
      </c>
      <c r="E783" s="181"/>
      <c r="F783" s="42">
        <f>$AA$29</f>
        <v>0</v>
      </c>
      <c r="G783" s="42">
        <f>$Z$28</f>
        <v>0</v>
      </c>
      <c r="H783" s="42">
        <f>$AA$28</f>
        <v>0</v>
      </c>
      <c r="I783" s="3"/>
      <c r="J783" s="57" t="e">
        <f>ROUND($AA$28/$D$34,4)</f>
        <v>#DIV/0!</v>
      </c>
      <c r="K783" s="42" t="e">
        <f>ROUNDDOWN($H$71*$J$83,0)</f>
        <v>#DIV/0!</v>
      </c>
    </row>
    <row r="784" spans="1:11" ht="13.5">
      <c r="A784">
        <v>10</v>
      </c>
      <c r="B784" s="180">
        <f>$AC$12</f>
        <v>0</v>
      </c>
      <c r="C784" s="181"/>
      <c r="D784" s="180">
        <f>$AC$13</f>
        <v>0</v>
      </c>
      <c r="E784" s="181"/>
      <c r="F784" s="42">
        <f>$AC$29</f>
        <v>0</v>
      </c>
      <c r="G784" s="42">
        <f>$AB$28</f>
        <v>0</v>
      </c>
      <c r="H784" s="42">
        <f>$AC$28</f>
        <v>0</v>
      </c>
      <c r="I784" s="3"/>
      <c r="J784" s="57" t="e">
        <f>ROUND($AC$28/$D$34,4)</f>
        <v>#DIV/0!</v>
      </c>
      <c r="K784" s="42" t="e">
        <f>ROUNDDOWN($H$71*$J$84,0)</f>
        <v>#DIV/0!</v>
      </c>
    </row>
    <row r="785" spans="1:11" ht="13.5">
      <c r="A785">
        <v>11</v>
      </c>
      <c r="B785" s="180">
        <f>$AE$12</f>
        <v>0</v>
      </c>
      <c r="C785" s="181"/>
      <c r="D785" s="180">
        <f>$AE$13</f>
        <v>0</v>
      </c>
      <c r="E785" s="181"/>
      <c r="F785" s="42">
        <f>$AE$29</f>
        <v>0</v>
      </c>
      <c r="G785" s="42">
        <f>$AD$28</f>
        <v>0</v>
      </c>
      <c r="H785" s="42">
        <f>$AE$28</f>
        <v>0</v>
      </c>
      <c r="I785" s="3"/>
      <c r="J785" s="57" t="e">
        <f>ROUND($AE$28/$D$34,4)</f>
        <v>#DIV/0!</v>
      </c>
      <c r="K785" s="42" t="e">
        <f>ROUNDDOWN($H$71*$J$85,0)</f>
        <v>#DIV/0!</v>
      </c>
    </row>
    <row r="786" spans="1:11" ht="13.5">
      <c r="A786">
        <v>12</v>
      </c>
      <c r="B786" s="180">
        <f>$AG$12</f>
        <v>0</v>
      </c>
      <c r="C786" s="181"/>
      <c r="D786" s="180">
        <f>$AG$13</f>
        <v>0</v>
      </c>
      <c r="E786" s="181"/>
      <c r="F786" s="42">
        <f>$AG$29</f>
        <v>0</v>
      </c>
      <c r="G786" s="42">
        <f>$AF$28</f>
        <v>0</v>
      </c>
      <c r="H786" s="42">
        <f>$AG$28</f>
        <v>0</v>
      </c>
      <c r="I786" s="3"/>
      <c r="J786" s="57" t="e">
        <f>ROUND($AG$28/$D$34,4)</f>
        <v>#DIV/0!</v>
      </c>
      <c r="K786" s="42" t="e">
        <f>ROUNDDOWN($H$71*$J$86,0)</f>
        <v>#DIV/0!</v>
      </c>
    </row>
    <row r="787" spans="1:11" ht="13.5">
      <c r="A787">
        <v>13</v>
      </c>
      <c r="B787" s="180">
        <f>$AI$12</f>
        <v>0</v>
      </c>
      <c r="C787" s="181"/>
      <c r="D787" s="180">
        <f>$AI$13</f>
        <v>0</v>
      </c>
      <c r="E787" s="181"/>
      <c r="F787" s="42">
        <f>$AI$29</f>
        <v>0</v>
      </c>
      <c r="G787" s="42">
        <f>$AH$28</f>
        <v>0</v>
      </c>
      <c r="H787" s="42">
        <f>$AI$28</f>
        <v>0</v>
      </c>
      <c r="I787" s="3"/>
      <c r="J787" s="57" t="e">
        <f>ROUND($AI$28/$D$34,4)</f>
        <v>#DIV/0!</v>
      </c>
      <c r="K787" s="42" t="e">
        <f>ROUNDDOWN($H$71*$J$87,0)</f>
        <v>#DIV/0!</v>
      </c>
    </row>
    <row r="788" spans="1:11" ht="13.5">
      <c r="A788">
        <v>14</v>
      </c>
      <c r="B788" s="180">
        <f>$AK$12</f>
        <v>0</v>
      </c>
      <c r="C788" s="181"/>
      <c r="D788" s="180">
        <f>$AK$13</f>
        <v>0</v>
      </c>
      <c r="E788" s="181"/>
      <c r="F788" s="42">
        <f>$AK$29</f>
        <v>0</v>
      </c>
      <c r="G788" s="42">
        <f>$AJ$28</f>
        <v>0</v>
      </c>
      <c r="H788" s="42">
        <f>$AK$28</f>
        <v>0</v>
      </c>
      <c r="I788" s="3"/>
      <c r="J788" s="57" t="e">
        <f>ROUND($AK$28/$D$34,4)</f>
        <v>#DIV/0!</v>
      </c>
      <c r="K788" s="42" t="e">
        <f>ROUNDDOWN($H$71*$J$88,0)</f>
        <v>#DIV/0!</v>
      </c>
    </row>
    <row r="789" spans="1:11" ht="14.25" thickBot="1">
      <c r="A789">
        <v>15</v>
      </c>
      <c r="B789" s="172">
        <f>$AM$12</f>
        <v>0</v>
      </c>
      <c r="C789" s="173"/>
      <c r="D789" s="172">
        <f>$AM$13</f>
        <v>0</v>
      </c>
      <c r="E789" s="173"/>
      <c r="F789" s="43">
        <f>$AM$29</f>
        <v>0</v>
      </c>
      <c r="G789" s="43">
        <f>$AL$28</f>
        <v>0</v>
      </c>
      <c r="H789" s="43">
        <f>$AM$28</f>
        <v>0</v>
      </c>
      <c r="I789" s="5"/>
      <c r="J789" s="63" t="e">
        <f>ROUND($AM$28/$D$34,4)</f>
        <v>#DIV/0!</v>
      </c>
      <c r="K789" s="43" t="e">
        <f>ROUNDDOWN($H$71*$J$89,0)</f>
        <v>#DIV/0!</v>
      </c>
    </row>
    <row r="790" spans="2:11" ht="14.25" thickTop="1">
      <c r="B790" s="174" t="s">
        <v>56</v>
      </c>
      <c r="C790" s="175"/>
      <c r="D790" s="175"/>
      <c r="E790" s="176"/>
      <c r="F790" s="44">
        <f>SUM($F$75:$F$89)</f>
        <v>0</v>
      </c>
      <c r="G790" s="44">
        <f>SUM($G$75:$G$89)</f>
        <v>0</v>
      </c>
      <c r="H790" s="44">
        <f>SUM($H$75:$H$89)</f>
        <v>0</v>
      </c>
      <c r="I790" s="14"/>
      <c r="J790" s="64" t="e">
        <f>SUM($J$75:$J$89)</f>
        <v>#DIV/0!</v>
      </c>
      <c r="K790" s="44" t="e">
        <f>SUM($K$75:$K$89)</f>
        <v>#DIV/0!</v>
      </c>
    </row>
    <row r="792" spans="2:11" ht="13.5">
      <c r="B792" s="5"/>
      <c r="C792" s="6"/>
      <c r="D792" s="6"/>
      <c r="E792" s="6"/>
      <c r="F792" s="6"/>
      <c r="G792" s="6"/>
      <c r="H792" s="6"/>
      <c r="I792" s="6"/>
      <c r="J792" s="6"/>
      <c r="K792" s="7"/>
    </row>
    <row r="793" spans="2:11" ht="13.5">
      <c r="B793" s="12" t="s">
        <v>36</v>
      </c>
      <c r="C793" s="11"/>
      <c r="D793" s="11"/>
      <c r="E793" s="11"/>
      <c r="F793" s="11"/>
      <c r="G793" s="11"/>
      <c r="H793" s="11"/>
      <c r="I793" s="11"/>
      <c r="J793" s="11"/>
      <c r="K793" s="13"/>
    </row>
    <row r="794" spans="2:11" ht="13.5">
      <c r="B794" s="12"/>
      <c r="C794" s="11"/>
      <c r="D794" s="11"/>
      <c r="E794" s="11"/>
      <c r="F794" s="11"/>
      <c r="G794" s="11"/>
      <c r="H794" s="11"/>
      <c r="I794" s="11"/>
      <c r="J794" s="11"/>
      <c r="K794" s="13"/>
    </row>
    <row r="795" spans="2:11" ht="13.5" customHeight="1">
      <c r="B795" s="177" t="s">
        <v>99</v>
      </c>
      <c r="C795" s="178"/>
      <c r="D795" s="178"/>
      <c r="E795" s="178"/>
      <c r="F795" s="178"/>
      <c r="G795" s="178"/>
      <c r="H795" s="178"/>
      <c r="I795" s="178"/>
      <c r="J795" s="178"/>
      <c r="K795" s="179"/>
    </row>
    <row r="796" spans="2:11" ht="13.5">
      <c r="B796" s="177"/>
      <c r="C796" s="178"/>
      <c r="D796" s="178"/>
      <c r="E796" s="178"/>
      <c r="F796" s="178"/>
      <c r="G796" s="178"/>
      <c r="H796" s="178"/>
      <c r="I796" s="178"/>
      <c r="J796" s="178"/>
      <c r="K796" s="179"/>
    </row>
    <row r="797" spans="2:11" ht="13.5">
      <c r="B797" s="12" t="s">
        <v>37</v>
      </c>
      <c r="C797" s="11"/>
      <c r="D797" s="11"/>
      <c r="E797" s="11"/>
      <c r="F797" s="11"/>
      <c r="G797" s="11"/>
      <c r="H797" s="11"/>
      <c r="I797" s="11"/>
      <c r="J797" s="11"/>
      <c r="K797" s="13"/>
    </row>
    <row r="798" spans="2:11" ht="13.5">
      <c r="B798" s="12"/>
      <c r="C798" s="11"/>
      <c r="D798" s="11"/>
      <c r="E798" s="11"/>
      <c r="F798" s="11"/>
      <c r="G798" s="11"/>
      <c r="H798" s="11"/>
      <c r="I798" s="11"/>
      <c r="J798" s="11"/>
      <c r="K798" s="13"/>
    </row>
    <row r="799" spans="2:11" ht="13.5">
      <c r="B799" s="12" t="s">
        <v>68</v>
      </c>
      <c r="C799" s="11"/>
      <c r="D799" s="11"/>
      <c r="E799" s="11"/>
      <c r="F799" s="11"/>
      <c r="G799" s="11"/>
      <c r="H799" s="11"/>
      <c r="I799" s="11"/>
      <c r="J799" s="11"/>
      <c r="K799" s="13"/>
    </row>
    <row r="800" spans="2:11" ht="13.5">
      <c r="B800" s="12" t="s">
        <v>37</v>
      </c>
      <c r="C800" s="11"/>
      <c r="D800" s="11"/>
      <c r="E800" s="11"/>
      <c r="F800" s="11"/>
      <c r="G800" s="11"/>
      <c r="H800" s="11"/>
      <c r="I800" s="11"/>
      <c r="J800" s="11"/>
      <c r="K800" s="13"/>
    </row>
    <row r="801" spans="2:11" ht="13.5">
      <c r="B801" s="12"/>
      <c r="C801" s="11"/>
      <c r="D801" s="11"/>
      <c r="E801" s="11"/>
      <c r="F801" s="11"/>
      <c r="G801" s="11"/>
      <c r="H801" s="11"/>
      <c r="I801" s="11"/>
      <c r="J801" s="11"/>
      <c r="K801" s="13"/>
    </row>
    <row r="802" spans="2:11" ht="13.5">
      <c r="B802" s="12" t="s">
        <v>67</v>
      </c>
      <c r="C802" s="11"/>
      <c r="D802" s="11"/>
      <c r="E802" s="11"/>
      <c r="F802" s="11"/>
      <c r="G802" s="11"/>
      <c r="H802" s="11"/>
      <c r="I802" s="11"/>
      <c r="J802" s="11"/>
      <c r="K802" s="13"/>
    </row>
    <row r="803" spans="2:11" ht="13.5">
      <c r="B803" s="12" t="s">
        <v>38</v>
      </c>
      <c r="C803" s="11"/>
      <c r="D803" s="11"/>
      <c r="E803" s="11"/>
      <c r="F803" s="11"/>
      <c r="G803" s="11"/>
      <c r="H803" s="11"/>
      <c r="I803" s="11"/>
      <c r="J803" s="11"/>
      <c r="K803" s="13"/>
    </row>
    <row r="804" spans="2:11" ht="13.5">
      <c r="B804" s="8"/>
      <c r="C804" s="23"/>
      <c r="D804" s="23"/>
      <c r="E804" s="23"/>
      <c r="F804" s="23"/>
      <c r="G804" s="23"/>
      <c r="H804" s="23"/>
      <c r="I804" s="23"/>
      <c r="J804" s="23"/>
      <c r="K804" s="9"/>
    </row>
    <row r="806" ht="13.5">
      <c r="B806" t="s">
        <v>39</v>
      </c>
    </row>
    <row r="807" spans="1:11" ht="17.25">
      <c r="A807" s="194" t="str">
        <f>$A$37</f>
        <v>社会福祉法人による利用者負担軽減事業費市町村別明細書</v>
      </c>
      <c r="B807" s="194"/>
      <c r="C807" s="194"/>
      <c r="D807" s="194"/>
      <c r="E807" s="194"/>
      <c r="F807" s="194"/>
      <c r="G807" s="194"/>
      <c r="H807" s="194"/>
      <c r="I807" s="194"/>
      <c r="J807" s="194"/>
      <c r="K807" s="194"/>
    </row>
    <row r="811" spans="1:11" ht="17.25">
      <c r="A811" s="194" t="str">
        <f>$A$4</f>
        <v>元号　　年３月　～　元号　　年２月分</v>
      </c>
      <c r="B811" s="194"/>
      <c r="C811" s="194"/>
      <c r="D811" s="194"/>
      <c r="E811" s="194"/>
      <c r="F811" s="194"/>
      <c r="G811" s="194"/>
      <c r="H811" s="194"/>
      <c r="I811" s="194"/>
      <c r="J811" s="194"/>
      <c r="K811" s="194"/>
    </row>
    <row r="813" spans="1:4" ht="13.5">
      <c r="A813" s="3" t="s">
        <v>35</v>
      </c>
      <c r="B813" s="4"/>
      <c r="C813" s="192">
        <f>$AG$12</f>
        <v>0</v>
      </c>
      <c r="D813" s="193"/>
    </row>
    <row r="814" spans="1:4" ht="13.5">
      <c r="A814" s="3" t="s">
        <v>0</v>
      </c>
      <c r="B814" s="4"/>
      <c r="C814" s="192">
        <f>$AG$13</f>
        <v>0</v>
      </c>
      <c r="D814" s="193"/>
    </row>
    <row r="816" spans="2:11" ht="17.25">
      <c r="B816" s="21" t="str">
        <f>$B$9</f>
        <v>サービス種類：（居宅・地域密着ｻｰﾋﾞｽ名）</v>
      </c>
      <c r="C816" s="21"/>
      <c r="D816" s="21"/>
      <c r="H816" s="3" t="s">
        <v>57</v>
      </c>
      <c r="I816" s="4"/>
      <c r="J816" s="192">
        <f>$C$6</f>
        <v>0</v>
      </c>
      <c r="K816" s="193"/>
    </row>
    <row r="817" spans="8:11" ht="17.25" customHeight="1">
      <c r="H817" s="3" t="s">
        <v>58</v>
      </c>
      <c r="I817" s="4"/>
      <c r="J817" s="192">
        <f>$C$7</f>
        <v>0</v>
      </c>
      <c r="K817" s="193"/>
    </row>
    <row r="819" ht="13.5">
      <c r="B819" t="s">
        <v>1</v>
      </c>
    </row>
    <row r="820" spans="2:11" ht="13.5">
      <c r="B820" s="1"/>
      <c r="C820" s="180" t="s">
        <v>3</v>
      </c>
      <c r="D820" s="191"/>
      <c r="E820" s="191"/>
      <c r="F820" s="191"/>
      <c r="G820" s="191"/>
      <c r="H820" s="181"/>
      <c r="J820" s="180" t="s">
        <v>9</v>
      </c>
      <c r="K820" s="181"/>
    </row>
    <row r="821" spans="2:11" ht="13.5">
      <c r="B821" s="61" t="s">
        <v>2</v>
      </c>
      <c r="C821" s="190" t="s">
        <v>4</v>
      </c>
      <c r="D821" s="5" t="s">
        <v>5</v>
      </c>
      <c r="E821" s="6"/>
      <c r="F821" s="7"/>
      <c r="G821" s="190" t="s">
        <v>10</v>
      </c>
      <c r="H821" s="190" t="s">
        <v>8</v>
      </c>
      <c r="J821" s="190" t="s">
        <v>10</v>
      </c>
      <c r="K821" s="190" t="s">
        <v>11</v>
      </c>
    </row>
    <row r="822" spans="2:11" ht="14.25" thickBot="1">
      <c r="B822" s="2"/>
      <c r="C822" s="150"/>
      <c r="D822" s="12"/>
      <c r="E822" s="1" t="s">
        <v>6</v>
      </c>
      <c r="F822" s="1" t="s">
        <v>7</v>
      </c>
      <c r="G822" s="150"/>
      <c r="H822" s="150"/>
      <c r="J822" s="150"/>
      <c r="K822" s="150"/>
    </row>
    <row r="823" spans="2:11" ht="14.25" thickTop="1">
      <c r="B823" s="65" t="str">
        <f>$B$16</f>
        <v>元号　　年４月</v>
      </c>
      <c r="C823" s="44">
        <f>$C$16</f>
        <v>0</v>
      </c>
      <c r="D823" s="44">
        <f>$D$16</f>
        <v>0</v>
      </c>
      <c r="E823" s="44">
        <f>$E$16</f>
        <v>0</v>
      </c>
      <c r="F823" s="44">
        <f>$F$16</f>
        <v>0</v>
      </c>
      <c r="G823" s="44">
        <f>$G$16</f>
        <v>0</v>
      </c>
      <c r="H823" s="44">
        <f>$H$16</f>
        <v>0</v>
      </c>
      <c r="J823" s="44">
        <f>$AF$16</f>
        <v>0</v>
      </c>
      <c r="K823" s="44">
        <f>$AG$16</f>
        <v>0</v>
      </c>
    </row>
    <row r="824" spans="2:11" ht="13.5">
      <c r="B824" s="22" t="str">
        <f>$B$17</f>
        <v>元号　　年５月</v>
      </c>
      <c r="C824" s="42">
        <f>$C$17</f>
        <v>0</v>
      </c>
      <c r="D824" s="42">
        <f>$D$17</f>
        <v>0</v>
      </c>
      <c r="E824" s="42">
        <f>$E$17</f>
        <v>0</v>
      </c>
      <c r="F824" s="42">
        <f>$F$17</f>
        <v>0</v>
      </c>
      <c r="G824" s="42">
        <f>$G$17</f>
        <v>0</v>
      </c>
      <c r="H824" s="42">
        <f>$H$17</f>
        <v>0</v>
      </c>
      <c r="J824" s="42">
        <f>$AF$17</f>
        <v>0</v>
      </c>
      <c r="K824" s="42">
        <f>$AG$17</f>
        <v>0</v>
      </c>
    </row>
    <row r="825" spans="2:11" ht="13.5">
      <c r="B825" s="22" t="str">
        <f>$B$18</f>
        <v>元号　　年６月</v>
      </c>
      <c r="C825" s="42">
        <f>$C$18</f>
        <v>0</v>
      </c>
      <c r="D825" s="42">
        <f>$D$18</f>
        <v>0</v>
      </c>
      <c r="E825" s="42">
        <f>$E$18</f>
        <v>0</v>
      </c>
      <c r="F825" s="42">
        <f>$F$18</f>
        <v>0</v>
      </c>
      <c r="G825" s="42">
        <f>$G$18</f>
        <v>0</v>
      </c>
      <c r="H825" s="42">
        <f>$H$18</f>
        <v>0</v>
      </c>
      <c r="J825" s="42">
        <f>$AF$18</f>
        <v>0</v>
      </c>
      <c r="K825" s="42">
        <f>$AG$18</f>
        <v>0</v>
      </c>
    </row>
    <row r="826" spans="2:11" ht="13.5">
      <c r="B826" s="22" t="str">
        <f>$B$19</f>
        <v>元号　　年７月</v>
      </c>
      <c r="C826" s="42">
        <f>$C$19</f>
        <v>0</v>
      </c>
      <c r="D826" s="42">
        <f>$D$19</f>
        <v>0</v>
      </c>
      <c r="E826" s="42">
        <f>$E$19</f>
        <v>0</v>
      </c>
      <c r="F826" s="42">
        <f>$F$19</f>
        <v>0</v>
      </c>
      <c r="G826" s="42">
        <f>$G$19</f>
        <v>0</v>
      </c>
      <c r="H826" s="42">
        <f>$H$19</f>
        <v>0</v>
      </c>
      <c r="J826" s="42">
        <f>$AF$19</f>
        <v>0</v>
      </c>
      <c r="K826" s="42">
        <f>$AG$19</f>
        <v>0</v>
      </c>
    </row>
    <row r="827" spans="2:11" ht="13.5">
      <c r="B827" s="22" t="str">
        <f>$B$20</f>
        <v>元号　　年８月</v>
      </c>
      <c r="C827" s="42">
        <f>$C$20</f>
        <v>0</v>
      </c>
      <c r="D827" s="42">
        <f>$D$20</f>
        <v>0</v>
      </c>
      <c r="E827" s="42">
        <f>$E$20</f>
        <v>0</v>
      </c>
      <c r="F827" s="42">
        <f>$F$20</f>
        <v>0</v>
      </c>
      <c r="G827" s="42">
        <f>$G$20</f>
        <v>0</v>
      </c>
      <c r="H827" s="42">
        <f>$H$20</f>
        <v>0</v>
      </c>
      <c r="J827" s="42">
        <f>$AF$20</f>
        <v>0</v>
      </c>
      <c r="K827" s="42">
        <f>$AG$20</f>
        <v>0</v>
      </c>
    </row>
    <row r="828" spans="2:11" ht="13.5">
      <c r="B828" s="22" t="str">
        <f>$B$21</f>
        <v>元号　　年９月</v>
      </c>
      <c r="C828" s="42">
        <f>$C$21</f>
        <v>0</v>
      </c>
      <c r="D828" s="42">
        <f>$D$21</f>
        <v>0</v>
      </c>
      <c r="E828" s="42">
        <f>$E$21</f>
        <v>0</v>
      </c>
      <c r="F828" s="42">
        <f>$F$21</f>
        <v>0</v>
      </c>
      <c r="G828" s="42">
        <f>$G$21</f>
        <v>0</v>
      </c>
      <c r="H828" s="42">
        <f>$H$21</f>
        <v>0</v>
      </c>
      <c r="J828" s="42">
        <f>$AF$21</f>
        <v>0</v>
      </c>
      <c r="K828" s="42">
        <f>$AG$21</f>
        <v>0</v>
      </c>
    </row>
    <row r="829" spans="2:11" ht="13.5">
      <c r="B829" s="22" t="str">
        <f>$B$22</f>
        <v>元号　　年10月</v>
      </c>
      <c r="C829" s="42">
        <f>$C$22</f>
        <v>0</v>
      </c>
      <c r="D829" s="42">
        <f>$D$22</f>
        <v>0</v>
      </c>
      <c r="E829" s="42">
        <f>$E$22</f>
        <v>0</v>
      </c>
      <c r="F829" s="42">
        <f>$F$22</f>
        <v>0</v>
      </c>
      <c r="G829" s="42">
        <f>$G$22</f>
        <v>0</v>
      </c>
      <c r="H829" s="42">
        <f>$H$22</f>
        <v>0</v>
      </c>
      <c r="J829" s="42">
        <f>$AF$22</f>
        <v>0</v>
      </c>
      <c r="K829" s="42">
        <f>$AG$22</f>
        <v>0</v>
      </c>
    </row>
    <row r="830" spans="2:11" ht="13.5">
      <c r="B830" s="22" t="str">
        <f>$B$23</f>
        <v>元号　　年11月</v>
      </c>
      <c r="C830" s="42">
        <f>$C$23</f>
        <v>0</v>
      </c>
      <c r="D830" s="42">
        <f>$D$23</f>
        <v>0</v>
      </c>
      <c r="E830" s="42">
        <f>$E$23</f>
        <v>0</v>
      </c>
      <c r="F830" s="42">
        <f>$F$23</f>
        <v>0</v>
      </c>
      <c r="G830" s="42">
        <f>$G$23</f>
        <v>0</v>
      </c>
      <c r="H830" s="42">
        <f>$H$23</f>
        <v>0</v>
      </c>
      <c r="J830" s="42">
        <f>$AF$23</f>
        <v>0</v>
      </c>
      <c r="K830" s="42">
        <f>$AG$23</f>
        <v>0</v>
      </c>
    </row>
    <row r="831" spans="2:11" ht="13.5">
      <c r="B831" s="22" t="str">
        <f>$B$24</f>
        <v>元号　　年12月</v>
      </c>
      <c r="C831" s="42">
        <f>$C$24</f>
        <v>0</v>
      </c>
      <c r="D831" s="42">
        <f>$D$24</f>
        <v>0</v>
      </c>
      <c r="E831" s="42">
        <f>$E$24</f>
        <v>0</v>
      </c>
      <c r="F831" s="42">
        <f>$F$24</f>
        <v>0</v>
      </c>
      <c r="G831" s="42">
        <f>$G$24</f>
        <v>0</v>
      </c>
      <c r="H831" s="42">
        <f>$H$24</f>
        <v>0</v>
      </c>
      <c r="J831" s="42">
        <f>$AF$24</f>
        <v>0</v>
      </c>
      <c r="K831" s="42">
        <f>$AG$24</f>
        <v>0</v>
      </c>
    </row>
    <row r="832" spans="2:11" ht="13.5">
      <c r="B832" s="22" t="str">
        <f>$B$25</f>
        <v>元号　　年１月</v>
      </c>
      <c r="C832" s="42">
        <f>$C$25</f>
        <v>0</v>
      </c>
      <c r="D832" s="42">
        <f>$D$25</f>
        <v>0</v>
      </c>
      <c r="E832" s="42">
        <f>$E$25</f>
        <v>0</v>
      </c>
      <c r="F832" s="42">
        <f>$F$25</f>
        <v>0</v>
      </c>
      <c r="G832" s="42">
        <f>$G$25</f>
        <v>0</v>
      </c>
      <c r="H832" s="42">
        <f>$H$25</f>
        <v>0</v>
      </c>
      <c r="J832" s="42">
        <f>$AF$25</f>
        <v>0</v>
      </c>
      <c r="K832" s="42">
        <f>$AG$25</f>
        <v>0</v>
      </c>
    </row>
    <row r="833" spans="2:11" ht="13.5">
      <c r="B833" s="22" t="str">
        <f>$B$26</f>
        <v>元号　　年２月</v>
      </c>
      <c r="C833" s="42">
        <f>$C$26</f>
        <v>0</v>
      </c>
      <c r="D833" s="42">
        <f>$D$26</f>
        <v>0</v>
      </c>
      <c r="E833" s="42">
        <f>$E$26</f>
        <v>0</v>
      </c>
      <c r="F833" s="42">
        <f>$F$26</f>
        <v>0</v>
      </c>
      <c r="G833" s="42">
        <f>$G$26</f>
        <v>0</v>
      </c>
      <c r="H833" s="42">
        <f>$H$26</f>
        <v>0</v>
      </c>
      <c r="J833" s="42">
        <f>$AF$26</f>
        <v>0</v>
      </c>
      <c r="K833" s="42">
        <f>$AG$26</f>
        <v>0</v>
      </c>
    </row>
    <row r="834" spans="2:11" ht="14.25" thickBot="1">
      <c r="B834" s="22" t="str">
        <f>$B$27</f>
        <v>元号　　年３月</v>
      </c>
      <c r="C834" s="43">
        <f>$C$27</f>
        <v>0</v>
      </c>
      <c r="D834" s="42">
        <f>$D$27</f>
        <v>0</v>
      </c>
      <c r="E834" s="42">
        <f>$E$27</f>
        <v>0</v>
      </c>
      <c r="F834" s="42">
        <f>$F$27</f>
        <v>0</v>
      </c>
      <c r="G834" s="42">
        <f>$G$27</f>
        <v>0</v>
      </c>
      <c r="H834" s="42">
        <f>$H$27</f>
        <v>0</v>
      </c>
      <c r="J834" s="58">
        <f>$AF$27</f>
        <v>0</v>
      </c>
      <c r="K834" s="58">
        <f>$AG$27</f>
        <v>0</v>
      </c>
    </row>
    <row r="835" spans="2:11" ht="14.25" thickTop="1">
      <c r="B835" s="10"/>
      <c r="C835" s="44">
        <f>$C$28</f>
        <v>0</v>
      </c>
      <c r="D835" s="44">
        <f>$D$28</f>
        <v>0</v>
      </c>
      <c r="E835" s="44">
        <f>$E$28</f>
        <v>0</v>
      </c>
      <c r="F835" s="44">
        <f>$F$28</f>
        <v>0</v>
      </c>
      <c r="G835" s="44">
        <f>$G$28</f>
        <v>0</v>
      </c>
      <c r="H835" s="44">
        <f>$H$28</f>
        <v>0</v>
      </c>
      <c r="J835" s="54">
        <f>$AF$28</f>
        <v>0</v>
      </c>
      <c r="K835" s="54">
        <f>$AG$28</f>
        <v>0</v>
      </c>
    </row>
    <row r="837" ht="13.5">
      <c r="B837" t="s">
        <v>12</v>
      </c>
    </row>
    <row r="838" spans="2:11" ht="14.25" thickBot="1">
      <c r="B838" s="180" t="s">
        <v>3</v>
      </c>
      <c r="C838" s="191"/>
      <c r="D838" s="191"/>
      <c r="E838" s="191"/>
      <c r="F838" s="191"/>
      <c r="G838" s="191"/>
      <c r="H838" s="181"/>
      <c r="J838" s="172" t="s">
        <v>13</v>
      </c>
      <c r="K838" s="173"/>
    </row>
    <row r="839" spans="2:11" ht="13.5">
      <c r="B839" s="184" t="s">
        <v>14</v>
      </c>
      <c r="C839" s="185"/>
      <c r="D839" s="172" t="s">
        <v>16</v>
      </c>
      <c r="E839" s="173"/>
      <c r="F839" s="62" t="s">
        <v>18</v>
      </c>
      <c r="G839" s="16" t="s">
        <v>20</v>
      </c>
      <c r="H839" s="16" t="s">
        <v>22</v>
      </c>
      <c r="I839" s="11"/>
      <c r="J839" s="18" t="s">
        <v>24</v>
      </c>
      <c r="K839" s="66" t="s">
        <v>26</v>
      </c>
    </row>
    <row r="840" spans="2:11" ht="14.25" thickBot="1">
      <c r="B840" s="186" t="s">
        <v>15</v>
      </c>
      <c r="C840" s="187"/>
      <c r="D840" s="186" t="s">
        <v>17</v>
      </c>
      <c r="E840" s="187"/>
      <c r="F840" s="61" t="s">
        <v>19</v>
      </c>
      <c r="G840" s="17" t="s">
        <v>21</v>
      </c>
      <c r="H840" s="68" t="s">
        <v>23</v>
      </c>
      <c r="I840" s="11"/>
      <c r="J840" s="19" t="s">
        <v>25</v>
      </c>
      <c r="K840" s="67" t="s">
        <v>27</v>
      </c>
    </row>
    <row r="841" spans="2:11" ht="20.25" customHeight="1" thickBot="1" thickTop="1">
      <c r="B841" s="188">
        <f>$B$34</f>
        <v>0</v>
      </c>
      <c r="C841" s="189"/>
      <c r="D841" s="188">
        <f>$D$34</f>
        <v>0</v>
      </c>
      <c r="E841" s="189"/>
      <c r="F841" s="47" t="e">
        <f>$F$34</f>
        <v>#DIV/0!</v>
      </c>
      <c r="G841" s="48">
        <f>$G$34</f>
        <v>0</v>
      </c>
      <c r="H841" s="48">
        <f>$H$34</f>
        <v>0</v>
      </c>
      <c r="J841" s="49" t="e">
        <f>$J$86</f>
        <v>#DIV/0!</v>
      </c>
      <c r="K841" s="59" t="e">
        <f>$K$86</f>
        <v>#DIV/0!</v>
      </c>
    </row>
    <row r="843" ht="13.5">
      <c r="B843" t="s">
        <v>28</v>
      </c>
    </row>
    <row r="844" spans="2:11" ht="14.25" thickBot="1">
      <c r="B844" s="182" t="s">
        <v>29</v>
      </c>
      <c r="C844" s="183"/>
      <c r="D844" s="182" t="s">
        <v>30</v>
      </c>
      <c r="E844" s="183"/>
      <c r="F844" s="20" t="s">
        <v>31</v>
      </c>
      <c r="G844" s="20" t="s">
        <v>10</v>
      </c>
      <c r="H844" s="20" t="s">
        <v>32</v>
      </c>
      <c r="I844" s="182" t="s">
        <v>33</v>
      </c>
      <c r="J844" s="183"/>
      <c r="K844" s="15" t="s">
        <v>34</v>
      </c>
    </row>
    <row r="845" spans="1:11" ht="14.25" thickTop="1">
      <c r="A845">
        <v>1</v>
      </c>
      <c r="B845" s="174">
        <f>$K$12</f>
        <v>0</v>
      </c>
      <c r="C845" s="176"/>
      <c r="D845" s="174">
        <f>$K$13</f>
        <v>0</v>
      </c>
      <c r="E845" s="176"/>
      <c r="F845" s="54">
        <f>$K$29</f>
        <v>0</v>
      </c>
      <c r="G845" s="54">
        <f>$J$28</f>
        <v>0</v>
      </c>
      <c r="H845" s="54">
        <f>$K$28</f>
        <v>0</v>
      </c>
      <c r="I845" s="14"/>
      <c r="J845" s="55" t="e">
        <f>ROUND($K$28/$D$34,4)</f>
        <v>#DIV/0!</v>
      </c>
      <c r="K845" s="44" t="e">
        <f>ROUNDDOWN($H$71*$J$75,0)</f>
        <v>#DIV/0!</v>
      </c>
    </row>
    <row r="846" spans="1:11" ht="13.5">
      <c r="A846">
        <v>2</v>
      </c>
      <c r="B846" s="180">
        <f>$M$12</f>
        <v>0</v>
      </c>
      <c r="C846" s="181"/>
      <c r="D846" s="180">
        <f>$M$13</f>
        <v>0</v>
      </c>
      <c r="E846" s="181"/>
      <c r="F846" s="42">
        <f>$M$29</f>
        <v>0</v>
      </c>
      <c r="G846" s="42">
        <f>$L$28</f>
        <v>0</v>
      </c>
      <c r="H846" s="42">
        <f>$M$28</f>
        <v>0</v>
      </c>
      <c r="I846" s="3"/>
      <c r="J846" s="56" t="e">
        <f>ROUND($M$28/$D$34,4)</f>
        <v>#DIV/0!</v>
      </c>
      <c r="K846" s="42" t="e">
        <f>ROUNDDOWN($H$71*$J$76,0)</f>
        <v>#DIV/0!</v>
      </c>
    </row>
    <row r="847" spans="1:11" ht="13.5">
      <c r="A847">
        <v>3</v>
      </c>
      <c r="B847" s="180">
        <f>$O$12</f>
        <v>0</v>
      </c>
      <c r="C847" s="181"/>
      <c r="D847" s="180">
        <f>$O$13</f>
        <v>0</v>
      </c>
      <c r="E847" s="181"/>
      <c r="F847" s="42">
        <f>$O$29</f>
        <v>0</v>
      </c>
      <c r="G847" s="42">
        <f>$N$28</f>
        <v>0</v>
      </c>
      <c r="H847" s="42">
        <f>$O$28</f>
        <v>0</v>
      </c>
      <c r="I847" s="3"/>
      <c r="J847" s="57" t="e">
        <f>ROUND($O$28/$D$34,4)</f>
        <v>#DIV/0!</v>
      </c>
      <c r="K847" s="42" t="e">
        <f>ROUNDDOWN($H$71*$J$77,0)</f>
        <v>#DIV/0!</v>
      </c>
    </row>
    <row r="848" spans="1:11" ht="13.5">
      <c r="A848">
        <v>4</v>
      </c>
      <c r="B848" s="180">
        <f>$Q$12</f>
        <v>0</v>
      </c>
      <c r="C848" s="181"/>
      <c r="D848" s="180">
        <f>$Q$13</f>
        <v>0</v>
      </c>
      <c r="E848" s="181"/>
      <c r="F848" s="42">
        <f>$Q$29</f>
        <v>0</v>
      </c>
      <c r="G848" s="42">
        <f>$P$28</f>
        <v>0</v>
      </c>
      <c r="H848" s="42">
        <f>$Q$28</f>
        <v>0</v>
      </c>
      <c r="I848" s="3"/>
      <c r="J848" s="57" t="e">
        <f>ROUND($Q$28/$D$34,4)</f>
        <v>#DIV/0!</v>
      </c>
      <c r="K848" s="42" t="e">
        <f>ROUNDDOWN($H$71*$J$78,0)</f>
        <v>#DIV/0!</v>
      </c>
    </row>
    <row r="849" spans="1:11" ht="13.5">
      <c r="A849">
        <v>5</v>
      </c>
      <c r="B849" s="180">
        <f>$S$12</f>
        <v>0</v>
      </c>
      <c r="C849" s="181"/>
      <c r="D849" s="180">
        <f>$S$13</f>
        <v>0</v>
      </c>
      <c r="E849" s="181"/>
      <c r="F849" s="42">
        <f>$S$29</f>
        <v>0</v>
      </c>
      <c r="G849" s="42">
        <f>$R$28</f>
        <v>0</v>
      </c>
      <c r="H849" s="42">
        <f>$S$28</f>
        <v>0</v>
      </c>
      <c r="I849" s="3"/>
      <c r="J849" s="57" t="e">
        <f>ROUND($S$28/$D$34,4)</f>
        <v>#DIV/0!</v>
      </c>
      <c r="K849" s="42" t="e">
        <f>ROUNDDOWN($H$71*$J$79,0)</f>
        <v>#DIV/0!</v>
      </c>
    </row>
    <row r="850" spans="1:11" ht="13.5">
      <c r="A850">
        <v>6</v>
      </c>
      <c r="B850" s="180">
        <f>$U$12</f>
        <v>0</v>
      </c>
      <c r="C850" s="181"/>
      <c r="D850" s="180">
        <f>$U$13</f>
        <v>0</v>
      </c>
      <c r="E850" s="181"/>
      <c r="F850" s="42">
        <f>$U$29</f>
        <v>0</v>
      </c>
      <c r="G850" s="42">
        <f>$T$28</f>
        <v>0</v>
      </c>
      <c r="H850" s="42">
        <f>$U$28</f>
        <v>0</v>
      </c>
      <c r="I850" s="3"/>
      <c r="J850" s="57" t="e">
        <f>ROUND($U$28/$D$34,4)</f>
        <v>#DIV/0!</v>
      </c>
      <c r="K850" s="42" t="e">
        <f>ROUNDDOWN($H$71*$J$80,0)</f>
        <v>#DIV/0!</v>
      </c>
    </row>
    <row r="851" spans="1:11" ht="13.5">
      <c r="A851">
        <v>7</v>
      </c>
      <c r="B851" s="180">
        <f>$W$12</f>
        <v>0</v>
      </c>
      <c r="C851" s="181"/>
      <c r="D851" s="180">
        <f>$W$13</f>
        <v>0</v>
      </c>
      <c r="E851" s="181"/>
      <c r="F851" s="42">
        <f>$W$29</f>
        <v>0</v>
      </c>
      <c r="G851" s="42">
        <f>$V$28</f>
        <v>0</v>
      </c>
      <c r="H851" s="42">
        <f>$W$28</f>
        <v>0</v>
      </c>
      <c r="I851" s="3"/>
      <c r="J851" s="57" t="e">
        <f>ROUND($W$28/$D$34,4)</f>
        <v>#DIV/0!</v>
      </c>
      <c r="K851" s="42" t="e">
        <f>ROUNDDOWN($H$71*$J$81,0)</f>
        <v>#DIV/0!</v>
      </c>
    </row>
    <row r="852" spans="1:11" ht="13.5">
      <c r="A852">
        <v>8</v>
      </c>
      <c r="B852" s="180">
        <f>$Y$12</f>
        <v>0</v>
      </c>
      <c r="C852" s="181"/>
      <c r="D852" s="180">
        <f>$Y$13</f>
        <v>0</v>
      </c>
      <c r="E852" s="181"/>
      <c r="F852" s="42">
        <f>$Y$29</f>
        <v>0</v>
      </c>
      <c r="G852" s="42">
        <f>$X$28</f>
        <v>0</v>
      </c>
      <c r="H852" s="42">
        <f>$Y$28</f>
        <v>0</v>
      </c>
      <c r="I852" s="3"/>
      <c r="J852" s="57" t="e">
        <f>ROUND($Y$28/$D$34,4)</f>
        <v>#DIV/0!</v>
      </c>
      <c r="K852" s="42" t="e">
        <f>ROUNDDOWN($H$71*$J$82,0)</f>
        <v>#DIV/0!</v>
      </c>
    </row>
    <row r="853" spans="1:11" ht="13.5">
      <c r="A853">
        <v>9</v>
      </c>
      <c r="B853" s="180">
        <f>$AA$12</f>
        <v>0</v>
      </c>
      <c r="C853" s="181"/>
      <c r="D853" s="180">
        <f>$AA$13</f>
        <v>0</v>
      </c>
      <c r="E853" s="181"/>
      <c r="F853" s="42">
        <f>$AA$29</f>
        <v>0</v>
      </c>
      <c r="G853" s="42">
        <f>$Z$28</f>
        <v>0</v>
      </c>
      <c r="H853" s="42">
        <f>$AA$28</f>
        <v>0</v>
      </c>
      <c r="I853" s="3"/>
      <c r="J853" s="57" t="e">
        <f>ROUND($AA$28/$D$34,4)</f>
        <v>#DIV/0!</v>
      </c>
      <c r="K853" s="42" t="e">
        <f>ROUNDDOWN($H$71*$J$83,0)</f>
        <v>#DIV/0!</v>
      </c>
    </row>
    <row r="854" spans="1:11" ht="13.5">
      <c r="A854">
        <v>10</v>
      </c>
      <c r="B854" s="180">
        <f>$AC$12</f>
        <v>0</v>
      </c>
      <c r="C854" s="181"/>
      <c r="D854" s="180">
        <f>$AC$13</f>
        <v>0</v>
      </c>
      <c r="E854" s="181"/>
      <c r="F854" s="42">
        <f>$AC$29</f>
        <v>0</v>
      </c>
      <c r="G854" s="42">
        <f>$AB$28</f>
        <v>0</v>
      </c>
      <c r="H854" s="42">
        <f>$AC$28</f>
        <v>0</v>
      </c>
      <c r="I854" s="3"/>
      <c r="J854" s="57" t="e">
        <f>ROUND($AC$28/$D$34,4)</f>
        <v>#DIV/0!</v>
      </c>
      <c r="K854" s="42" t="e">
        <f>ROUNDDOWN($H$71*$J$84,0)</f>
        <v>#DIV/0!</v>
      </c>
    </row>
    <row r="855" spans="1:11" ht="13.5">
      <c r="A855">
        <v>11</v>
      </c>
      <c r="B855" s="180">
        <f>$AE$12</f>
        <v>0</v>
      </c>
      <c r="C855" s="181"/>
      <c r="D855" s="180">
        <f>$AE$13</f>
        <v>0</v>
      </c>
      <c r="E855" s="181"/>
      <c r="F855" s="42">
        <f>$AE$29</f>
        <v>0</v>
      </c>
      <c r="G855" s="42">
        <f>$AD$28</f>
        <v>0</v>
      </c>
      <c r="H855" s="42">
        <f>$AE$28</f>
        <v>0</v>
      </c>
      <c r="I855" s="3"/>
      <c r="J855" s="57" t="e">
        <f>ROUND($AE$28/$D$34,4)</f>
        <v>#DIV/0!</v>
      </c>
      <c r="K855" s="42" t="e">
        <f>ROUNDDOWN($H$71*$J$85,0)</f>
        <v>#DIV/0!</v>
      </c>
    </row>
    <row r="856" spans="1:11" ht="13.5">
      <c r="A856">
        <v>12</v>
      </c>
      <c r="B856" s="180">
        <f>$AG$12</f>
        <v>0</v>
      </c>
      <c r="C856" s="181"/>
      <c r="D856" s="180">
        <f>$AG$13</f>
        <v>0</v>
      </c>
      <c r="E856" s="181"/>
      <c r="F856" s="42">
        <f>$AG$29</f>
        <v>0</v>
      </c>
      <c r="G856" s="42">
        <f>$AF$28</f>
        <v>0</v>
      </c>
      <c r="H856" s="42">
        <f>$AG$28</f>
        <v>0</v>
      </c>
      <c r="I856" s="3"/>
      <c r="J856" s="57" t="e">
        <f>ROUND($AG$28/$D$34,4)</f>
        <v>#DIV/0!</v>
      </c>
      <c r="K856" s="42" t="e">
        <f>ROUNDDOWN($H$71*$J$86,0)</f>
        <v>#DIV/0!</v>
      </c>
    </row>
    <row r="857" spans="1:11" ht="13.5">
      <c r="A857">
        <v>13</v>
      </c>
      <c r="B857" s="180">
        <f>$AI$12</f>
        <v>0</v>
      </c>
      <c r="C857" s="181"/>
      <c r="D857" s="180">
        <f>$AI$13</f>
        <v>0</v>
      </c>
      <c r="E857" s="181"/>
      <c r="F857" s="42">
        <f>$AI$29</f>
        <v>0</v>
      </c>
      <c r="G857" s="42">
        <f>$AH$28</f>
        <v>0</v>
      </c>
      <c r="H857" s="42">
        <f>$AI$28</f>
        <v>0</v>
      </c>
      <c r="I857" s="3"/>
      <c r="J857" s="57" t="e">
        <f>ROUND($AI$28/$D$34,4)</f>
        <v>#DIV/0!</v>
      </c>
      <c r="K857" s="42" t="e">
        <f>ROUNDDOWN($H$71*$J$87,0)</f>
        <v>#DIV/0!</v>
      </c>
    </row>
    <row r="858" spans="1:11" ht="13.5">
      <c r="A858">
        <v>14</v>
      </c>
      <c r="B858" s="180">
        <f>$AK$12</f>
        <v>0</v>
      </c>
      <c r="C858" s="181"/>
      <c r="D858" s="180">
        <f>$AK$13</f>
        <v>0</v>
      </c>
      <c r="E858" s="181"/>
      <c r="F858" s="42">
        <f>$AK$29</f>
        <v>0</v>
      </c>
      <c r="G858" s="42">
        <f>$AJ$28</f>
        <v>0</v>
      </c>
      <c r="H858" s="42">
        <f>$AK$28</f>
        <v>0</v>
      </c>
      <c r="I858" s="3"/>
      <c r="J858" s="57" t="e">
        <f>ROUND($AK$28/$D$34,4)</f>
        <v>#DIV/0!</v>
      </c>
      <c r="K858" s="42" t="e">
        <f>ROUNDDOWN($H$71*$J$88,0)</f>
        <v>#DIV/0!</v>
      </c>
    </row>
    <row r="859" spans="1:11" ht="14.25" thickBot="1">
      <c r="A859">
        <v>15</v>
      </c>
      <c r="B859" s="172">
        <f>$AM$12</f>
        <v>0</v>
      </c>
      <c r="C859" s="173"/>
      <c r="D859" s="172">
        <f>$AM$13</f>
        <v>0</v>
      </c>
      <c r="E859" s="173"/>
      <c r="F859" s="43">
        <f>$AM$29</f>
        <v>0</v>
      </c>
      <c r="G859" s="43">
        <f>$AL$28</f>
        <v>0</v>
      </c>
      <c r="H859" s="43">
        <f>$AM$28</f>
        <v>0</v>
      </c>
      <c r="I859" s="5"/>
      <c r="J859" s="63" t="e">
        <f>ROUND($AM$28/$D$34,4)</f>
        <v>#DIV/0!</v>
      </c>
      <c r="K859" s="43" t="e">
        <f>ROUNDDOWN($H$71*$J$89,0)</f>
        <v>#DIV/0!</v>
      </c>
    </row>
    <row r="860" spans="2:11" ht="14.25" thickTop="1">
      <c r="B860" s="174" t="s">
        <v>56</v>
      </c>
      <c r="C860" s="175"/>
      <c r="D860" s="175"/>
      <c r="E860" s="176"/>
      <c r="F860" s="44">
        <f>SUM($F$75:$F$89)</f>
        <v>0</v>
      </c>
      <c r="G860" s="44">
        <f>SUM($G$75:$G$89)</f>
        <v>0</v>
      </c>
      <c r="H860" s="44">
        <f>SUM($H$75:$H$89)</f>
        <v>0</v>
      </c>
      <c r="I860" s="14"/>
      <c r="J860" s="64" t="e">
        <f>SUM($J$75:$J$89)</f>
        <v>#DIV/0!</v>
      </c>
      <c r="K860" s="44" t="e">
        <f>SUM($K$75:$K$89)</f>
        <v>#DIV/0!</v>
      </c>
    </row>
    <row r="862" spans="2:11" ht="13.5">
      <c r="B862" s="5"/>
      <c r="C862" s="6"/>
      <c r="D862" s="6"/>
      <c r="E862" s="6"/>
      <c r="F862" s="6"/>
      <c r="G862" s="6"/>
      <c r="H862" s="6"/>
      <c r="I862" s="6"/>
      <c r="J862" s="6"/>
      <c r="K862" s="7"/>
    </row>
    <row r="863" spans="2:11" ht="13.5">
      <c r="B863" s="12" t="s">
        <v>36</v>
      </c>
      <c r="C863" s="11"/>
      <c r="D863" s="11"/>
      <c r="E863" s="11"/>
      <c r="F863" s="11"/>
      <c r="G863" s="11"/>
      <c r="H863" s="11"/>
      <c r="I863" s="11"/>
      <c r="J863" s="11"/>
      <c r="K863" s="13"/>
    </row>
    <row r="864" spans="2:11" ht="13.5">
      <c r="B864" s="12"/>
      <c r="C864" s="11"/>
      <c r="D864" s="11"/>
      <c r="E864" s="11"/>
      <c r="F864" s="11"/>
      <c r="G864" s="11"/>
      <c r="H864" s="11"/>
      <c r="I864" s="11"/>
      <c r="J864" s="11"/>
      <c r="K864" s="13"/>
    </row>
    <row r="865" spans="2:11" ht="13.5" customHeight="1">
      <c r="B865" s="177" t="s">
        <v>99</v>
      </c>
      <c r="C865" s="178"/>
      <c r="D865" s="178"/>
      <c r="E865" s="178"/>
      <c r="F865" s="178"/>
      <c r="G865" s="178"/>
      <c r="H865" s="178"/>
      <c r="I865" s="178"/>
      <c r="J865" s="178"/>
      <c r="K865" s="179"/>
    </row>
    <row r="866" spans="2:11" ht="13.5">
      <c r="B866" s="177"/>
      <c r="C866" s="178"/>
      <c r="D866" s="178"/>
      <c r="E866" s="178"/>
      <c r="F866" s="178"/>
      <c r="G866" s="178"/>
      <c r="H866" s="178"/>
      <c r="I866" s="178"/>
      <c r="J866" s="178"/>
      <c r="K866" s="179"/>
    </row>
    <row r="867" spans="2:11" ht="13.5">
      <c r="B867" s="12" t="s">
        <v>37</v>
      </c>
      <c r="C867" s="11"/>
      <c r="D867" s="11"/>
      <c r="E867" s="11"/>
      <c r="F867" s="11"/>
      <c r="G867" s="11"/>
      <c r="H867" s="11"/>
      <c r="I867" s="11"/>
      <c r="J867" s="11"/>
      <c r="K867" s="13"/>
    </row>
    <row r="868" spans="2:11" ht="13.5">
      <c r="B868" s="12"/>
      <c r="C868" s="11"/>
      <c r="D868" s="11"/>
      <c r="E868" s="11"/>
      <c r="F868" s="11"/>
      <c r="G868" s="11"/>
      <c r="H868" s="11"/>
      <c r="I868" s="11"/>
      <c r="J868" s="11"/>
      <c r="K868" s="13"/>
    </row>
    <row r="869" spans="2:11" ht="13.5">
      <c r="B869" s="12" t="s">
        <v>68</v>
      </c>
      <c r="C869" s="11"/>
      <c r="D869" s="11"/>
      <c r="E869" s="11"/>
      <c r="F869" s="11"/>
      <c r="G869" s="11"/>
      <c r="H869" s="11"/>
      <c r="I869" s="11"/>
      <c r="J869" s="11"/>
      <c r="K869" s="13"/>
    </row>
    <row r="870" spans="2:11" ht="13.5">
      <c r="B870" s="12" t="s">
        <v>37</v>
      </c>
      <c r="C870" s="11"/>
      <c r="D870" s="11"/>
      <c r="E870" s="11"/>
      <c r="F870" s="11"/>
      <c r="G870" s="11"/>
      <c r="H870" s="11"/>
      <c r="I870" s="11"/>
      <c r="J870" s="11"/>
      <c r="K870" s="13"/>
    </row>
    <row r="871" spans="2:11" ht="13.5">
      <c r="B871" s="12"/>
      <c r="C871" s="11"/>
      <c r="D871" s="11"/>
      <c r="E871" s="11"/>
      <c r="F871" s="11"/>
      <c r="G871" s="11"/>
      <c r="H871" s="11"/>
      <c r="I871" s="11"/>
      <c r="J871" s="11"/>
      <c r="K871" s="13"/>
    </row>
    <row r="872" spans="2:11" ht="13.5">
      <c r="B872" s="12" t="s">
        <v>67</v>
      </c>
      <c r="C872" s="11"/>
      <c r="D872" s="11"/>
      <c r="E872" s="11"/>
      <c r="F872" s="11"/>
      <c r="G872" s="11"/>
      <c r="H872" s="11"/>
      <c r="I872" s="11"/>
      <c r="J872" s="11"/>
      <c r="K872" s="13"/>
    </row>
    <row r="873" spans="2:11" ht="13.5">
      <c r="B873" s="12" t="s">
        <v>38</v>
      </c>
      <c r="C873" s="11"/>
      <c r="D873" s="11"/>
      <c r="E873" s="11"/>
      <c r="F873" s="11"/>
      <c r="G873" s="11"/>
      <c r="H873" s="11"/>
      <c r="I873" s="11"/>
      <c r="J873" s="11"/>
      <c r="K873" s="13"/>
    </row>
    <row r="874" spans="2:11" ht="13.5">
      <c r="B874" s="8"/>
      <c r="C874" s="23"/>
      <c r="D874" s="23"/>
      <c r="E874" s="23"/>
      <c r="F874" s="23"/>
      <c r="G874" s="23"/>
      <c r="H874" s="23"/>
      <c r="I874" s="23"/>
      <c r="J874" s="23"/>
      <c r="K874" s="9"/>
    </row>
    <row r="876" ht="13.5">
      <c r="B876" t="s">
        <v>39</v>
      </c>
    </row>
    <row r="877" spans="1:11" ht="17.25">
      <c r="A877" s="194" t="str">
        <f>$A$37</f>
        <v>社会福祉法人による利用者負担軽減事業費市町村別明細書</v>
      </c>
      <c r="B877" s="194"/>
      <c r="C877" s="194"/>
      <c r="D877" s="194"/>
      <c r="E877" s="194"/>
      <c r="F877" s="194"/>
      <c r="G877" s="194"/>
      <c r="H877" s="194"/>
      <c r="I877" s="194"/>
      <c r="J877" s="194"/>
      <c r="K877" s="194"/>
    </row>
    <row r="881" spans="1:11" ht="17.25">
      <c r="A881" s="194" t="str">
        <f>$A$4</f>
        <v>元号　　年３月　～　元号　　年２月分</v>
      </c>
      <c r="B881" s="194"/>
      <c r="C881" s="194"/>
      <c r="D881" s="194"/>
      <c r="E881" s="194"/>
      <c r="F881" s="194"/>
      <c r="G881" s="194"/>
      <c r="H881" s="194"/>
      <c r="I881" s="194"/>
      <c r="J881" s="194"/>
      <c r="K881" s="194"/>
    </row>
    <row r="883" spans="1:4" ht="13.5">
      <c r="A883" s="3" t="s">
        <v>35</v>
      </c>
      <c r="B883" s="4"/>
      <c r="C883" s="192">
        <f>$AI$12</f>
        <v>0</v>
      </c>
      <c r="D883" s="193"/>
    </row>
    <row r="884" spans="1:4" ht="13.5">
      <c r="A884" s="3" t="s">
        <v>0</v>
      </c>
      <c r="B884" s="4"/>
      <c r="C884" s="192">
        <f>$AI$13</f>
        <v>0</v>
      </c>
      <c r="D884" s="193"/>
    </row>
    <row r="886" spans="2:11" ht="17.25">
      <c r="B886" s="21" t="str">
        <f>$B$9</f>
        <v>サービス種類：（居宅・地域密着ｻｰﾋﾞｽ名）</v>
      </c>
      <c r="C886" s="21"/>
      <c r="D886" s="21"/>
      <c r="H886" s="3" t="s">
        <v>57</v>
      </c>
      <c r="I886" s="4"/>
      <c r="J886" s="192">
        <f>$C$6</f>
        <v>0</v>
      </c>
      <c r="K886" s="193"/>
    </row>
    <row r="887" spans="8:11" ht="17.25" customHeight="1">
      <c r="H887" s="3" t="s">
        <v>58</v>
      </c>
      <c r="I887" s="4"/>
      <c r="J887" s="192">
        <f>$C$7</f>
        <v>0</v>
      </c>
      <c r="K887" s="193"/>
    </row>
    <row r="889" ht="13.5">
      <c r="B889" t="s">
        <v>1</v>
      </c>
    </row>
    <row r="890" spans="2:11" ht="13.5">
      <c r="B890" s="1"/>
      <c r="C890" s="180" t="s">
        <v>3</v>
      </c>
      <c r="D890" s="191"/>
      <c r="E890" s="191"/>
      <c r="F890" s="191"/>
      <c r="G890" s="191"/>
      <c r="H890" s="181"/>
      <c r="J890" s="180" t="s">
        <v>9</v>
      </c>
      <c r="K890" s="181"/>
    </row>
    <row r="891" spans="2:11" ht="13.5">
      <c r="B891" s="61" t="s">
        <v>2</v>
      </c>
      <c r="C891" s="190" t="s">
        <v>4</v>
      </c>
      <c r="D891" s="5" t="s">
        <v>5</v>
      </c>
      <c r="E891" s="6"/>
      <c r="F891" s="7"/>
      <c r="G891" s="190" t="s">
        <v>10</v>
      </c>
      <c r="H891" s="190" t="s">
        <v>8</v>
      </c>
      <c r="J891" s="190" t="s">
        <v>10</v>
      </c>
      <c r="K891" s="190" t="s">
        <v>11</v>
      </c>
    </row>
    <row r="892" spans="2:11" ht="14.25" thickBot="1">
      <c r="B892" s="2"/>
      <c r="C892" s="150"/>
      <c r="D892" s="12"/>
      <c r="E892" s="1" t="s">
        <v>6</v>
      </c>
      <c r="F892" s="1" t="s">
        <v>7</v>
      </c>
      <c r="G892" s="150"/>
      <c r="H892" s="150"/>
      <c r="J892" s="150"/>
      <c r="K892" s="150"/>
    </row>
    <row r="893" spans="2:11" ht="14.25" thickTop="1">
      <c r="B893" s="65" t="str">
        <f>$B$16</f>
        <v>元号　　年４月</v>
      </c>
      <c r="C893" s="44">
        <f>$C$16</f>
        <v>0</v>
      </c>
      <c r="D893" s="44">
        <f>$D$16</f>
        <v>0</v>
      </c>
      <c r="E893" s="44">
        <f>$E$16</f>
        <v>0</v>
      </c>
      <c r="F893" s="44">
        <f>$F$16</f>
        <v>0</v>
      </c>
      <c r="G893" s="44">
        <f>$G$16</f>
        <v>0</v>
      </c>
      <c r="H893" s="44">
        <f>$H$16</f>
        <v>0</v>
      </c>
      <c r="J893" s="44">
        <f>$AH$16</f>
        <v>0</v>
      </c>
      <c r="K893" s="44">
        <f>$AI$16</f>
        <v>0</v>
      </c>
    </row>
    <row r="894" spans="2:11" ht="13.5">
      <c r="B894" s="22" t="str">
        <f>$B$17</f>
        <v>元号　　年５月</v>
      </c>
      <c r="C894" s="42">
        <f>$C$17</f>
        <v>0</v>
      </c>
      <c r="D894" s="42">
        <f>$D$17</f>
        <v>0</v>
      </c>
      <c r="E894" s="42">
        <f>$E$17</f>
        <v>0</v>
      </c>
      <c r="F894" s="42">
        <f>$F$17</f>
        <v>0</v>
      </c>
      <c r="G894" s="42">
        <f>$G$17</f>
        <v>0</v>
      </c>
      <c r="H894" s="42">
        <f>$H$17</f>
        <v>0</v>
      </c>
      <c r="J894" s="42">
        <f>$AH$17</f>
        <v>0</v>
      </c>
      <c r="K894" s="42">
        <f>$AI$17</f>
        <v>0</v>
      </c>
    </row>
    <row r="895" spans="2:11" ht="13.5">
      <c r="B895" s="22" t="str">
        <f>$B$18</f>
        <v>元号　　年６月</v>
      </c>
      <c r="C895" s="42">
        <f>$C$18</f>
        <v>0</v>
      </c>
      <c r="D895" s="42">
        <f>$D$18</f>
        <v>0</v>
      </c>
      <c r="E895" s="42">
        <f>$E$18</f>
        <v>0</v>
      </c>
      <c r="F895" s="42">
        <f>$F$18</f>
        <v>0</v>
      </c>
      <c r="G895" s="42">
        <f>$G$18</f>
        <v>0</v>
      </c>
      <c r="H895" s="42">
        <f>$H$18</f>
        <v>0</v>
      </c>
      <c r="J895" s="42">
        <f>$AH$18</f>
        <v>0</v>
      </c>
      <c r="K895" s="42">
        <f>$AI$18</f>
        <v>0</v>
      </c>
    </row>
    <row r="896" spans="2:11" ht="13.5">
      <c r="B896" s="22" t="str">
        <f>$B$19</f>
        <v>元号　　年７月</v>
      </c>
      <c r="C896" s="42">
        <f>$C$19</f>
        <v>0</v>
      </c>
      <c r="D896" s="42">
        <f>$D$19</f>
        <v>0</v>
      </c>
      <c r="E896" s="42">
        <f>$E$19</f>
        <v>0</v>
      </c>
      <c r="F896" s="42">
        <f>$F$19</f>
        <v>0</v>
      </c>
      <c r="G896" s="42">
        <f>$G$19</f>
        <v>0</v>
      </c>
      <c r="H896" s="42">
        <f>$H$19</f>
        <v>0</v>
      </c>
      <c r="J896" s="42">
        <f>$AH$19</f>
        <v>0</v>
      </c>
      <c r="K896" s="42">
        <f>$AI$19</f>
        <v>0</v>
      </c>
    </row>
    <row r="897" spans="2:11" ht="13.5">
      <c r="B897" s="22" t="str">
        <f>$B$20</f>
        <v>元号　　年８月</v>
      </c>
      <c r="C897" s="42">
        <f>$C$20</f>
        <v>0</v>
      </c>
      <c r="D897" s="42">
        <f>$D$20</f>
        <v>0</v>
      </c>
      <c r="E897" s="42">
        <f>$E$20</f>
        <v>0</v>
      </c>
      <c r="F897" s="42">
        <f>$F$20</f>
        <v>0</v>
      </c>
      <c r="G897" s="42">
        <f>$G$20</f>
        <v>0</v>
      </c>
      <c r="H897" s="42">
        <f>$H$20</f>
        <v>0</v>
      </c>
      <c r="J897" s="42">
        <f>$AH$20</f>
        <v>0</v>
      </c>
      <c r="K897" s="42">
        <f>$AI$20</f>
        <v>0</v>
      </c>
    </row>
    <row r="898" spans="2:11" ht="13.5">
      <c r="B898" s="22" t="str">
        <f>$B$21</f>
        <v>元号　　年９月</v>
      </c>
      <c r="C898" s="42">
        <f>$C$21</f>
        <v>0</v>
      </c>
      <c r="D898" s="42">
        <f>$D$21</f>
        <v>0</v>
      </c>
      <c r="E898" s="42">
        <f>$E$21</f>
        <v>0</v>
      </c>
      <c r="F898" s="42">
        <f>$F$21</f>
        <v>0</v>
      </c>
      <c r="G898" s="42">
        <f>$G$21</f>
        <v>0</v>
      </c>
      <c r="H898" s="42">
        <f>$H$21</f>
        <v>0</v>
      </c>
      <c r="J898" s="42">
        <f>$AH$21</f>
        <v>0</v>
      </c>
      <c r="K898" s="42">
        <f>$AI$21</f>
        <v>0</v>
      </c>
    </row>
    <row r="899" spans="2:11" ht="13.5">
      <c r="B899" s="22" t="str">
        <f>$B$22</f>
        <v>元号　　年10月</v>
      </c>
      <c r="C899" s="42">
        <f>$C$22</f>
        <v>0</v>
      </c>
      <c r="D899" s="42">
        <f>$D$22</f>
        <v>0</v>
      </c>
      <c r="E899" s="42">
        <f>$E$22</f>
        <v>0</v>
      </c>
      <c r="F899" s="42">
        <f>$F$22</f>
        <v>0</v>
      </c>
      <c r="G899" s="42">
        <f>$G$22</f>
        <v>0</v>
      </c>
      <c r="H899" s="42">
        <f>$H$22</f>
        <v>0</v>
      </c>
      <c r="J899" s="42">
        <f>$AH$22</f>
        <v>0</v>
      </c>
      <c r="K899" s="42">
        <f>$AI$22</f>
        <v>0</v>
      </c>
    </row>
    <row r="900" spans="2:11" ht="13.5">
      <c r="B900" s="22" t="str">
        <f>$B$23</f>
        <v>元号　　年11月</v>
      </c>
      <c r="C900" s="42">
        <f>$C$23</f>
        <v>0</v>
      </c>
      <c r="D900" s="42">
        <f>$D$23</f>
        <v>0</v>
      </c>
      <c r="E900" s="42">
        <f>$E$23</f>
        <v>0</v>
      </c>
      <c r="F900" s="42">
        <f>$F$23</f>
        <v>0</v>
      </c>
      <c r="G900" s="42">
        <f>$G$23</f>
        <v>0</v>
      </c>
      <c r="H900" s="42">
        <f>$H$23</f>
        <v>0</v>
      </c>
      <c r="J900" s="42">
        <f>$AH$23</f>
        <v>0</v>
      </c>
      <c r="K900" s="42">
        <f>$AI$23</f>
        <v>0</v>
      </c>
    </row>
    <row r="901" spans="2:11" ht="13.5">
      <c r="B901" s="22" t="str">
        <f>$B$24</f>
        <v>元号　　年12月</v>
      </c>
      <c r="C901" s="42">
        <f>$C$24</f>
        <v>0</v>
      </c>
      <c r="D901" s="42">
        <f>$D$24</f>
        <v>0</v>
      </c>
      <c r="E901" s="42">
        <f>$E$24</f>
        <v>0</v>
      </c>
      <c r="F901" s="42">
        <f>$F$24</f>
        <v>0</v>
      </c>
      <c r="G901" s="42">
        <f>$G$24</f>
        <v>0</v>
      </c>
      <c r="H901" s="42">
        <f>$H$24</f>
        <v>0</v>
      </c>
      <c r="J901" s="42">
        <f>$AH$24</f>
        <v>0</v>
      </c>
      <c r="K901" s="42">
        <f>$AI$24</f>
        <v>0</v>
      </c>
    </row>
    <row r="902" spans="2:11" ht="13.5">
      <c r="B902" s="22" t="str">
        <f>$B$25</f>
        <v>元号　　年１月</v>
      </c>
      <c r="C902" s="42">
        <f>$C$25</f>
        <v>0</v>
      </c>
      <c r="D902" s="42">
        <f>$D$25</f>
        <v>0</v>
      </c>
      <c r="E902" s="42">
        <f>$E$25</f>
        <v>0</v>
      </c>
      <c r="F902" s="42">
        <f>$F$25</f>
        <v>0</v>
      </c>
      <c r="G902" s="42">
        <f>$G$25</f>
        <v>0</v>
      </c>
      <c r="H902" s="42">
        <f>$H$25</f>
        <v>0</v>
      </c>
      <c r="J902" s="42">
        <f>$AH$25</f>
        <v>0</v>
      </c>
      <c r="K902" s="42">
        <f>$AI$25</f>
        <v>0</v>
      </c>
    </row>
    <row r="903" spans="2:11" ht="13.5">
      <c r="B903" s="22" t="str">
        <f>$B$26</f>
        <v>元号　　年２月</v>
      </c>
      <c r="C903" s="42">
        <f>$C$26</f>
        <v>0</v>
      </c>
      <c r="D903" s="42">
        <f>$D$26</f>
        <v>0</v>
      </c>
      <c r="E903" s="42">
        <f>$E$26</f>
        <v>0</v>
      </c>
      <c r="F903" s="42">
        <f>$F$26</f>
        <v>0</v>
      </c>
      <c r="G903" s="42">
        <f>$G$26</f>
        <v>0</v>
      </c>
      <c r="H903" s="42">
        <f>$H$26</f>
        <v>0</v>
      </c>
      <c r="J903" s="42">
        <f>$AH$26</f>
        <v>0</v>
      </c>
      <c r="K903" s="42">
        <f>$AI$26</f>
        <v>0</v>
      </c>
    </row>
    <row r="904" spans="2:11" ht="14.25" thickBot="1">
      <c r="B904" s="22" t="str">
        <f>$B$27</f>
        <v>元号　　年３月</v>
      </c>
      <c r="C904" s="43">
        <f>$C$27</f>
        <v>0</v>
      </c>
      <c r="D904" s="42">
        <f>$D$27</f>
        <v>0</v>
      </c>
      <c r="E904" s="42">
        <f>$E$27</f>
        <v>0</v>
      </c>
      <c r="F904" s="42">
        <f>$F$27</f>
        <v>0</v>
      </c>
      <c r="G904" s="42">
        <f>$G$27</f>
        <v>0</v>
      </c>
      <c r="H904" s="42">
        <f>$H$27</f>
        <v>0</v>
      </c>
      <c r="J904" s="58">
        <f>$AH$27</f>
        <v>0</v>
      </c>
      <c r="K904" s="58">
        <f>$AI$27</f>
        <v>0</v>
      </c>
    </row>
    <row r="905" spans="2:11" ht="14.25" thickTop="1">
      <c r="B905" s="10"/>
      <c r="C905" s="44">
        <f>$C$28</f>
        <v>0</v>
      </c>
      <c r="D905" s="44">
        <f>$D$28</f>
        <v>0</v>
      </c>
      <c r="E905" s="44">
        <f>$E$28</f>
        <v>0</v>
      </c>
      <c r="F905" s="44">
        <f>$F$28</f>
        <v>0</v>
      </c>
      <c r="G905" s="44">
        <f>$G$28</f>
        <v>0</v>
      </c>
      <c r="H905" s="44">
        <f>$H$28</f>
        <v>0</v>
      </c>
      <c r="J905" s="54">
        <f>$AH$28</f>
        <v>0</v>
      </c>
      <c r="K905" s="54">
        <f>$AI$28</f>
        <v>0</v>
      </c>
    </row>
    <row r="907" ht="13.5">
      <c r="B907" t="s">
        <v>12</v>
      </c>
    </row>
    <row r="908" spans="2:11" ht="14.25" thickBot="1">
      <c r="B908" s="180" t="s">
        <v>3</v>
      </c>
      <c r="C908" s="191"/>
      <c r="D908" s="191"/>
      <c r="E908" s="191"/>
      <c r="F908" s="191"/>
      <c r="G908" s="191"/>
      <c r="H908" s="181"/>
      <c r="J908" s="172" t="s">
        <v>13</v>
      </c>
      <c r="K908" s="173"/>
    </row>
    <row r="909" spans="2:11" ht="13.5">
      <c r="B909" s="184" t="s">
        <v>14</v>
      </c>
      <c r="C909" s="185"/>
      <c r="D909" s="172" t="s">
        <v>16</v>
      </c>
      <c r="E909" s="173"/>
      <c r="F909" s="62" t="s">
        <v>18</v>
      </c>
      <c r="G909" s="16" t="s">
        <v>20</v>
      </c>
      <c r="H909" s="16" t="s">
        <v>22</v>
      </c>
      <c r="I909" s="11"/>
      <c r="J909" s="18" t="s">
        <v>24</v>
      </c>
      <c r="K909" s="66" t="s">
        <v>26</v>
      </c>
    </row>
    <row r="910" spans="2:11" ht="14.25" thickBot="1">
      <c r="B910" s="186" t="s">
        <v>15</v>
      </c>
      <c r="C910" s="187"/>
      <c r="D910" s="186" t="s">
        <v>17</v>
      </c>
      <c r="E910" s="187"/>
      <c r="F910" s="61" t="s">
        <v>19</v>
      </c>
      <c r="G910" s="17" t="s">
        <v>21</v>
      </c>
      <c r="H910" s="68" t="s">
        <v>23</v>
      </c>
      <c r="I910" s="11"/>
      <c r="J910" s="19" t="s">
        <v>25</v>
      </c>
      <c r="K910" s="67" t="s">
        <v>27</v>
      </c>
    </row>
    <row r="911" spans="2:11" ht="20.25" customHeight="1" thickBot="1" thickTop="1">
      <c r="B911" s="188">
        <f>$B$34</f>
        <v>0</v>
      </c>
      <c r="C911" s="189"/>
      <c r="D911" s="188">
        <f>$D$34</f>
        <v>0</v>
      </c>
      <c r="E911" s="189"/>
      <c r="F911" s="47" t="e">
        <f>$F$34</f>
        <v>#DIV/0!</v>
      </c>
      <c r="G911" s="48">
        <f>$G$34</f>
        <v>0</v>
      </c>
      <c r="H911" s="48">
        <f>$H$34</f>
        <v>0</v>
      </c>
      <c r="J911" s="49" t="e">
        <f>$J$87</f>
        <v>#DIV/0!</v>
      </c>
      <c r="K911" s="59" t="e">
        <f>$K$87</f>
        <v>#DIV/0!</v>
      </c>
    </row>
    <row r="913" ht="13.5">
      <c r="B913" t="s">
        <v>28</v>
      </c>
    </row>
    <row r="914" spans="2:11" ht="14.25" thickBot="1">
      <c r="B914" s="182" t="s">
        <v>29</v>
      </c>
      <c r="C914" s="183"/>
      <c r="D914" s="182" t="s">
        <v>30</v>
      </c>
      <c r="E914" s="183"/>
      <c r="F914" s="20" t="s">
        <v>31</v>
      </c>
      <c r="G914" s="20" t="s">
        <v>10</v>
      </c>
      <c r="H914" s="20" t="s">
        <v>32</v>
      </c>
      <c r="I914" s="182" t="s">
        <v>33</v>
      </c>
      <c r="J914" s="183"/>
      <c r="K914" s="15" t="s">
        <v>34</v>
      </c>
    </row>
    <row r="915" spans="1:11" ht="14.25" thickTop="1">
      <c r="A915">
        <v>1</v>
      </c>
      <c r="B915" s="174">
        <f>$K$12</f>
        <v>0</v>
      </c>
      <c r="C915" s="176"/>
      <c r="D915" s="174">
        <f>$K$13</f>
        <v>0</v>
      </c>
      <c r="E915" s="176"/>
      <c r="F915" s="54">
        <f>$K$29</f>
        <v>0</v>
      </c>
      <c r="G915" s="54">
        <f>$J$28</f>
        <v>0</v>
      </c>
      <c r="H915" s="54">
        <f>$K$28</f>
        <v>0</v>
      </c>
      <c r="I915" s="14"/>
      <c r="J915" s="55" t="e">
        <f>ROUND($K$28/$D$34,4)</f>
        <v>#DIV/0!</v>
      </c>
      <c r="K915" s="44" t="e">
        <f>ROUNDDOWN($H$71*$J$75,0)</f>
        <v>#DIV/0!</v>
      </c>
    </row>
    <row r="916" spans="1:11" ht="13.5">
      <c r="A916">
        <v>2</v>
      </c>
      <c r="B916" s="180">
        <f>$M$12</f>
        <v>0</v>
      </c>
      <c r="C916" s="181"/>
      <c r="D916" s="180">
        <f>$M$13</f>
        <v>0</v>
      </c>
      <c r="E916" s="181"/>
      <c r="F916" s="42">
        <f>$M$29</f>
        <v>0</v>
      </c>
      <c r="G916" s="42">
        <f>$L$28</f>
        <v>0</v>
      </c>
      <c r="H916" s="42">
        <f>$M$28</f>
        <v>0</v>
      </c>
      <c r="I916" s="3"/>
      <c r="J916" s="56" t="e">
        <f>ROUND($M$28/$D$34,4)</f>
        <v>#DIV/0!</v>
      </c>
      <c r="K916" s="42" t="e">
        <f>ROUNDDOWN($H$71*$J$76,0)</f>
        <v>#DIV/0!</v>
      </c>
    </row>
    <row r="917" spans="1:11" ht="13.5">
      <c r="A917">
        <v>3</v>
      </c>
      <c r="B917" s="180">
        <f>$O$12</f>
        <v>0</v>
      </c>
      <c r="C917" s="181"/>
      <c r="D917" s="180">
        <f>$O$13</f>
        <v>0</v>
      </c>
      <c r="E917" s="181"/>
      <c r="F917" s="42">
        <f>$O$29</f>
        <v>0</v>
      </c>
      <c r="G917" s="42">
        <f>$N$28</f>
        <v>0</v>
      </c>
      <c r="H917" s="42">
        <f>$O$28</f>
        <v>0</v>
      </c>
      <c r="I917" s="3"/>
      <c r="J917" s="57" t="e">
        <f>ROUND($O$28/$D$34,4)</f>
        <v>#DIV/0!</v>
      </c>
      <c r="K917" s="42" t="e">
        <f>ROUNDDOWN($H$71*$J$77,0)</f>
        <v>#DIV/0!</v>
      </c>
    </row>
    <row r="918" spans="1:11" ht="13.5">
      <c r="A918">
        <v>4</v>
      </c>
      <c r="B918" s="180">
        <f>$Q$12</f>
        <v>0</v>
      </c>
      <c r="C918" s="181"/>
      <c r="D918" s="180">
        <f>$Q$13</f>
        <v>0</v>
      </c>
      <c r="E918" s="181"/>
      <c r="F918" s="42">
        <f>$Q$29</f>
        <v>0</v>
      </c>
      <c r="G918" s="42">
        <f>$P$28</f>
        <v>0</v>
      </c>
      <c r="H918" s="42">
        <f>$Q$28</f>
        <v>0</v>
      </c>
      <c r="I918" s="3"/>
      <c r="J918" s="57" t="e">
        <f>ROUND($Q$28/$D$34,4)</f>
        <v>#DIV/0!</v>
      </c>
      <c r="K918" s="42" t="e">
        <f>ROUNDDOWN($H$71*$J$78,0)</f>
        <v>#DIV/0!</v>
      </c>
    </row>
    <row r="919" spans="1:11" ht="13.5">
      <c r="A919">
        <v>5</v>
      </c>
      <c r="B919" s="180">
        <f>$S$12</f>
        <v>0</v>
      </c>
      <c r="C919" s="181"/>
      <c r="D919" s="180">
        <f>$S$13</f>
        <v>0</v>
      </c>
      <c r="E919" s="181"/>
      <c r="F919" s="42">
        <f>$S$29</f>
        <v>0</v>
      </c>
      <c r="G919" s="42">
        <f>$R$28</f>
        <v>0</v>
      </c>
      <c r="H919" s="42">
        <f>$S$28</f>
        <v>0</v>
      </c>
      <c r="I919" s="3"/>
      <c r="J919" s="57" t="e">
        <f>ROUND($S$28/$D$34,4)</f>
        <v>#DIV/0!</v>
      </c>
      <c r="K919" s="42" t="e">
        <f>ROUNDDOWN($H$71*$J$79,0)</f>
        <v>#DIV/0!</v>
      </c>
    </row>
    <row r="920" spans="1:11" ht="13.5">
      <c r="A920">
        <v>6</v>
      </c>
      <c r="B920" s="180">
        <f>$U$12</f>
        <v>0</v>
      </c>
      <c r="C920" s="181"/>
      <c r="D920" s="180">
        <f>$U$13</f>
        <v>0</v>
      </c>
      <c r="E920" s="181"/>
      <c r="F920" s="42">
        <f>$U$29</f>
        <v>0</v>
      </c>
      <c r="G920" s="42">
        <f>$T$28</f>
        <v>0</v>
      </c>
      <c r="H920" s="42">
        <f>$U$28</f>
        <v>0</v>
      </c>
      <c r="I920" s="3"/>
      <c r="J920" s="57" t="e">
        <f>ROUND($U$28/$D$34,4)</f>
        <v>#DIV/0!</v>
      </c>
      <c r="K920" s="42" t="e">
        <f>ROUNDDOWN($H$71*$J$80,0)</f>
        <v>#DIV/0!</v>
      </c>
    </row>
    <row r="921" spans="1:11" ht="13.5">
      <c r="A921">
        <v>7</v>
      </c>
      <c r="B921" s="180">
        <f>$W$12</f>
        <v>0</v>
      </c>
      <c r="C921" s="181"/>
      <c r="D921" s="180">
        <f>$W$13</f>
        <v>0</v>
      </c>
      <c r="E921" s="181"/>
      <c r="F921" s="42">
        <f>$W$29</f>
        <v>0</v>
      </c>
      <c r="G921" s="42">
        <f>$V$28</f>
        <v>0</v>
      </c>
      <c r="H921" s="42">
        <f>$W$28</f>
        <v>0</v>
      </c>
      <c r="I921" s="3"/>
      <c r="J921" s="57" t="e">
        <f>ROUND($W$28/$D$34,4)</f>
        <v>#DIV/0!</v>
      </c>
      <c r="K921" s="42" t="e">
        <f>ROUNDDOWN($H$71*$J$81,0)</f>
        <v>#DIV/0!</v>
      </c>
    </row>
    <row r="922" spans="1:11" ht="13.5">
      <c r="A922">
        <v>8</v>
      </c>
      <c r="B922" s="180">
        <f>$Y$12</f>
        <v>0</v>
      </c>
      <c r="C922" s="181"/>
      <c r="D922" s="180">
        <f>$Y$13</f>
        <v>0</v>
      </c>
      <c r="E922" s="181"/>
      <c r="F922" s="42">
        <f>$Y$29</f>
        <v>0</v>
      </c>
      <c r="G922" s="42">
        <f>$X$28</f>
        <v>0</v>
      </c>
      <c r="H922" s="42">
        <f>$Y$28</f>
        <v>0</v>
      </c>
      <c r="I922" s="3"/>
      <c r="J922" s="57" t="e">
        <f>ROUND($Y$28/$D$34,4)</f>
        <v>#DIV/0!</v>
      </c>
      <c r="K922" s="42" t="e">
        <f>ROUNDDOWN($H$71*$J$82,0)</f>
        <v>#DIV/0!</v>
      </c>
    </row>
    <row r="923" spans="1:11" ht="13.5">
      <c r="A923">
        <v>9</v>
      </c>
      <c r="B923" s="180">
        <f>$AA$12</f>
        <v>0</v>
      </c>
      <c r="C923" s="181"/>
      <c r="D923" s="180">
        <f>$AA$13</f>
        <v>0</v>
      </c>
      <c r="E923" s="181"/>
      <c r="F923" s="42">
        <f>$AA$29</f>
        <v>0</v>
      </c>
      <c r="G923" s="42">
        <f>$Z$28</f>
        <v>0</v>
      </c>
      <c r="H923" s="42">
        <f>$AA$28</f>
        <v>0</v>
      </c>
      <c r="I923" s="3"/>
      <c r="J923" s="57" t="e">
        <f>ROUND($AA$28/$D$34,4)</f>
        <v>#DIV/0!</v>
      </c>
      <c r="K923" s="42" t="e">
        <f>ROUNDDOWN($H$71*$J$83,0)</f>
        <v>#DIV/0!</v>
      </c>
    </row>
    <row r="924" spans="1:11" ht="13.5">
      <c r="A924">
        <v>10</v>
      </c>
      <c r="B924" s="180">
        <f>$AC$12</f>
        <v>0</v>
      </c>
      <c r="C924" s="181"/>
      <c r="D924" s="180">
        <f>$AC$13</f>
        <v>0</v>
      </c>
      <c r="E924" s="181"/>
      <c r="F924" s="42">
        <f>$AC$29</f>
        <v>0</v>
      </c>
      <c r="G924" s="42">
        <f>$AB$28</f>
        <v>0</v>
      </c>
      <c r="H924" s="42">
        <f>$AC$28</f>
        <v>0</v>
      </c>
      <c r="I924" s="3"/>
      <c r="J924" s="57" t="e">
        <f>ROUND($AC$28/$D$34,4)</f>
        <v>#DIV/0!</v>
      </c>
      <c r="K924" s="42" t="e">
        <f>ROUNDDOWN($H$71*$J$84,0)</f>
        <v>#DIV/0!</v>
      </c>
    </row>
    <row r="925" spans="1:11" ht="13.5">
      <c r="A925">
        <v>11</v>
      </c>
      <c r="B925" s="180">
        <f>$AE$12</f>
        <v>0</v>
      </c>
      <c r="C925" s="181"/>
      <c r="D925" s="180">
        <f>$AE$13</f>
        <v>0</v>
      </c>
      <c r="E925" s="181"/>
      <c r="F925" s="42">
        <f>$AE$29</f>
        <v>0</v>
      </c>
      <c r="G925" s="42">
        <f>$AD$28</f>
        <v>0</v>
      </c>
      <c r="H925" s="42">
        <f>$AE$28</f>
        <v>0</v>
      </c>
      <c r="I925" s="3"/>
      <c r="J925" s="57" t="e">
        <f>ROUND($AE$28/$D$34,4)</f>
        <v>#DIV/0!</v>
      </c>
      <c r="K925" s="42" t="e">
        <f>ROUNDDOWN($H$71*$J$85,0)</f>
        <v>#DIV/0!</v>
      </c>
    </row>
    <row r="926" spans="1:11" ht="13.5">
      <c r="A926">
        <v>12</v>
      </c>
      <c r="B926" s="180">
        <f>$AG$12</f>
        <v>0</v>
      </c>
      <c r="C926" s="181"/>
      <c r="D926" s="180">
        <f>$AG$13</f>
        <v>0</v>
      </c>
      <c r="E926" s="181"/>
      <c r="F926" s="42">
        <f>$AG$29</f>
        <v>0</v>
      </c>
      <c r="G926" s="42">
        <f>$AF$28</f>
        <v>0</v>
      </c>
      <c r="H926" s="42">
        <f>$AG$28</f>
        <v>0</v>
      </c>
      <c r="I926" s="3"/>
      <c r="J926" s="57" t="e">
        <f>ROUND($AG$28/$D$34,4)</f>
        <v>#DIV/0!</v>
      </c>
      <c r="K926" s="42" t="e">
        <f>ROUNDDOWN($H$71*$J$86,0)</f>
        <v>#DIV/0!</v>
      </c>
    </row>
    <row r="927" spans="1:11" ht="13.5">
      <c r="A927">
        <v>13</v>
      </c>
      <c r="B927" s="180">
        <f>$AI$12</f>
        <v>0</v>
      </c>
      <c r="C927" s="181"/>
      <c r="D927" s="180">
        <f>$AI$13</f>
        <v>0</v>
      </c>
      <c r="E927" s="181"/>
      <c r="F927" s="42">
        <f>$AI$29</f>
        <v>0</v>
      </c>
      <c r="G927" s="42">
        <f>$AH$28</f>
        <v>0</v>
      </c>
      <c r="H927" s="42">
        <f>$AI$28</f>
        <v>0</v>
      </c>
      <c r="I927" s="3"/>
      <c r="J927" s="57" t="e">
        <f>ROUND($AI$28/$D$34,4)</f>
        <v>#DIV/0!</v>
      </c>
      <c r="K927" s="42" t="e">
        <f>ROUNDDOWN($H$71*$J$87,0)</f>
        <v>#DIV/0!</v>
      </c>
    </row>
    <row r="928" spans="1:11" ht="13.5">
      <c r="A928">
        <v>14</v>
      </c>
      <c r="B928" s="180">
        <f>$AK$12</f>
        <v>0</v>
      </c>
      <c r="C928" s="181"/>
      <c r="D928" s="180">
        <f>$AK$13</f>
        <v>0</v>
      </c>
      <c r="E928" s="181"/>
      <c r="F928" s="42">
        <f>$AK$29</f>
        <v>0</v>
      </c>
      <c r="G928" s="42">
        <f>$AJ$28</f>
        <v>0</v>
      </c>
      <c r="H928" s="42">
        <f>$AK$28</f>
        <v>0</v>
      </c>
      <c r="I928" s="3"/>
      <c r="J928" s="57" t="e">
        <f>ROUND($AK$28/$D$34,4)</f>
        <v>#DIV/0!</v>
      </c>
      <c r="K928" s="42" t="e">
        <f>ROUNDDOWN($H$71*$J$88,0)</f>
        <v>#DIV/0!</v>
      </c>
    </row>
    <row r="929" spans="1:11" ht="14.25" thickBot="1">
      <c r="A929">
        <v>15</v>
      </c>
      <c r="B929" s="172">
        <f>$AM$12</f>
        <v>0</v>
      </c>
      <c r="C929" s="173"/>
      <c r="D929" s="172">
        <f>$AM$13</f>
        <v>0</v>
      </c>
      <c r="E929" s="173"/>
      <c r="F929" s="43">
        <f>$AM$29</f>
        <v>0</v>
      </c>
      <c r="G929" s="43">
        <f>$AL$28</f>
        <v>0</v>
      </c>
      <c r="H929" s="43">
        <f>$AM$28</f>
        <v>0</v>
      </c>
      <c r="I929" s="5"/>
      <c r="J929" s="63" t="e">
        <f>ROUND($AM$28/$D$34,4)</f>
        <v>#DIV/0!</v>
      </c>
      <c r="K929" s="43" t="e">
        <f>ROUNDDOWN($H$71*$J$89,0)</f>
        <v>#DIV/0!</v>
      </c>
    </row>
    <row r="930" spans="2:11" ht="14.25" thickTop="1">
      <c r="B930" s="174" t="s">
        <v>56</v>
      </c>
      <c r="C930" s="175"/>
      <c r="D930" s="175"/>
      <c r="E930" s="176"/>
      <c r="F930" s="44">
        <f>SUM($F$75:$F$89)</f>
        <v>0</v>
      </c>
      <c r="G930" s="44">
        <f>SUM($G$75:$G$89)</f>
        <v>0</v>
      </c>
      <c r="H930" s="44">
        <f>SUM($H$75:$H$89)</f>
        <v>0</v>
      </c>
      <c r="I930" s="14"/>
      <c r="J930" s="64" t="e">
        <f>SUM($J$75:$J$89)</f>
        <v>#DIV/0!</v>
      </c>
      <c r="K930" s="44" t="e">
        <f>SUM($K$75:$K$89)</f>
        <v>#DIV/0!</v>
      </c>
    </row>
    <row r="932" spans="2:11" ht="13.5">
      <c r="B932" s="5"/>
      <c r="C932" s="6"/>
      <c r="D932" s="6"/>
      <c r="E932" s="6"/>
      <c r="F932" s="6"/>
      <c r="G932" s="6"/>
      <c r="H932" s="6"/>
      <c r="I932" s="6"/>
      <c r="J932" s="6"/>
      <c r="K932" s="7"/>
    </row>
    <row r="933" spans="2:11" ht="13.5">
      <c r="B933" s="12" t="s">
        <v>36</v>
      </c>
      <c r="C933" s="11"/>
      <c r="D933" s="11"/>
      <c r="E933" s="11"/>
      <c r="F933" s="11"/>
      <c r="G933" s="11"/>
      <c r="H933" s="11"/>
      <c r="I933" s="11"/>
      <c r="J933" s="11"/>
      <c r="K933" s="13"/>
    </row>
    <row r="934" spans="2:11" ht="13.5">
      <c r="B934" s="12"/>
      <c r="C934" s="11"/>
      <c r="D934" s="11"/>
      <c r="E934" s="11"/>
      <c r="F934" s="11"/>
      <c r="G934" s="11"/>
      <c r="H934" s="11"/>
      <c r="I934" s="11"/>
      <c r="J934" s="11"/>
      <c r="K934" s="13"/>
    </row>
    <row r="935" spans="2:11" ht="13.5" customHeight="1">
      <c r="B935" s="177" t="s">
        <v>99</v>
      </c>
      <c r="C935" s="178"/>
      <c r="D935" s="178"/>
      <c r="E935" s="178"/>
      <c r="F935" s="178"/>
      <c r="G935" s="178"/>
      <c r="H935" s="178"/>
      <c r="I935" s="178"/>
      <c r="J935" s="178"/>
      <c r="K935" s="179"/>
    </row>
    <row r="936" spans="2:11" ht="13.5">
      <c r="B936" s="177"/>
      <c r="C936" s="178"/>
      <c r="D936" s="178"/>
      <c r="E936" s="178"/>
      <c r="F936" s="178"/>
      <c r="G936" s="178"/>
      <c r="H936" s="178"/>
      <c r="I936" s="178"/>
      <c r="J936" s="178"/>
      <c r="K936" s="179"/>
    </row>
    <row r="937" spans="2:11" ht="13.5">
      <c r="B937" s="12" t="s">
        <v>37</v>
      </c>
      <c r="C937" s="11"/>
      <c r="D937" s="11"/>
      <c r="E937" s="11"/>
      <c r="F937" s="11"/>
      <c r="G937" s="11"/>
      <c r="H937" s="11"/>
      <c r="I937" s="11"/>
      <c r="J937" s="11"/>
      <c r="K937" s="13"/>
    </row>
    <row r="938" spans="2:11" ht="13.5">
      <c r="B938" s="12"/>
      <c r="C938" s="11"/>
      <c r="D938" s="11"/>
      <c r="E938" s="11"/>
      <c r="F938" s="11"/>
      <c r="G938" s="11"/>
      <c r="H938" s="11"/>
      <c r="I938" s="11"/>
      <c r="J938" s="11"/>
      <c r="K938" s="13"/>
    </row>
    <row r="939" spans="2:11" ht="13.5">
      <c r="B939" s="12" t="s">
        <v>68</v>
      </c>
      <c r="C939" s="11"/>
      <c r="D939" s="11"/>
      <c r="E939" s="11"/>
      <c r="F939" s="11"/>
      <c r="G939" s="11"/>
      <c r="H939" s="11"/>
      <c r="I939" s="11"/>
      <c r="J939" s="11"/>
      <c r="K939" s="13"/>
    </row>
    <row r="940" spans="2:11" ht="13.5">
      <c r="B940" s="12" t="s">
        <v>37</v>
      </c>
      <c r="C940" s="11"/>
      <c r="D940" s="11"/>
      <c r="E940" s="11"/>
      <c r="F940" s="11"/>
      <c r="G940" s="11"/>
      <c r="H940" s="11"/>
      <c r="I940" s="11"/>
      <c r="J940" s="11"/>
      <c r="K940" s="13"/>
    </row>
    <row r="941" spans="2:11" ht="13.5">
      <c r="B941" s="12"/>
      <c r="C941" s="11"/>
      <c r="D941" s="11"/>
      <c r="E941" s="11"/>
      <c r="F941" s="11"/>
      <c r="G941" s="11"/>
      <c r="H941" s="11"/>
      <c r="I941" s="11"/>
      <c r="J941" s="11"/>
      <c r="K941" s="13"/>
    </row>
    <row r="942" spans="2:11" ht="13.5">
      <c r="B942" s="12" t="s">
        <v>67</v>
      </c>
      <c r="C942" s="11"/>
      <c r="D942" s="11"/>
      <c r="E942" s="11"/>
      <c r="F942" s="11"/>
      <c r="G942" s="11"/>
      <c r="H942" s="11"/>
      <c r="I942" s="11"/>
      <c r="J942" s="11"/>
      <c r="K942" s="13"/>
    </row>
    <row r="943" spans="2:11" ht="13.5">
      <c r="B943" s="12" t="s">
        <v>38</v>
      </c>
      <c r="C943" s="11"/>
      <c r="D943" s="11"/>
      <c r="E943" s="11"/>
      <c r="F943" s="11"/>
      <c r="G943" s="11"/>
      <c r="H943" s="11"/>
      <c r="I943" s="11"/>
      <c r="J943" s="11"/>
      <c r="K943" s="13"/>
    </row>
    <row r="944" spans="2:11" ht="13.5">
      <c r="B944" s="8"/>
      <c r="C944" s="23"/>
      <c r="D944" s="23"/>
      <c r="E944" s="23"/>
      <c r="F944" s="23"/>
      <c r="G944" s="23"/>
      <c r="H944" s="23"/>
      <c r="I944" s="23"/>
      <c r="J944" s="23"/>
      <c r="K944" s="9"/>
    </row>
    <row r="946" ht="13.5">
      <c r="B946" t="s">
        <v>39</v>
      </c>
    </row>
    <row r="947" spans="1:11" ht="17.25">
      <c r="A947" s="194" t="str">
        <f>$A$37</f>
        <v>社会福祉法人による利用者負担軽減事業費市町村別明細書</v>
      </c>
      <c r="B947" s="194"/>
      <c r="C947" s="194"/>
      <c r="D947" s="194"/>
      <c r="E947" s="194"/>
      <c r="F947" s="194"/>
      <c r="G947" s="194"/>
      <c r="H947" s="194"/>
      <c r="I947" s="194"/>
      <c r="J947" s="194"/>
      <c r="K947" s="194"/>
    </row>
    <row r="951" spans="1:11" ht="17.25">
      <c r="A951" s="194" t="str">
        <f>$A$4</f>
        <v>元号　　年３月　～　元号　　年２月分</v>
      </c>
      <c r="B951" s="194"/>
      <c r="C951" s="194"/>
      <c r="D951" s="194"/>
      <c r="E951" s="194"/>
      <c r="F951" s="194"/>
      <c r="G951" s="194"/>
      <c r="H951" s="194"/>
      <c r="I951" s="194"/>
      <c r="J951" s="194"/>
      <c r="K951" s="194"/>
    </row>
    <row r="953" spans="1:4" ht="13.5">
      <c r="A953" s="3" t="s">
        <v>35</v>
      </c>
      <c r="B953" s="4"/>
      <c r="C953" s="192">
        <f>$AK$12</f>
        <v>0</v>
      </c>
      <c r="D953" s="193"/>
    </row>
    <row r="954" spans="1:4" ht="13.5">
      <c r="A954" s="3" t="s">
        <v>0</v>
      </c>
      <c r="B954" s="4"/>
      <c r="C954" s="192">
        <f>$AK$13</f>
        <v>0</v>
      </c>
      <c r="D954" s="193"/>
    </row>
    <row r="956" spans="2:11" ht="17.25">
      <c r="B956" s="21" t="str">
        <f>$B$9</f>
        <v>サービス種類：（居宅・地域密着ｻｰﾋﾞｽ名）</v>
      </c>
      <c r="C956" s="21"/>
      <c r="D956" s="21"/>
      <c r="H956" s="3" t="s">
        <v>57</v>
      </c>
      <c r="I956" s="4"/>
      <c r="J956" s="192">
        <f>$C$6</f>
        <v>0</v>
      </c>
      <c r="K956" s="193"/>
    </row>
    <row r="957" spans="8:11" ht="17.25" customHeight="1">
      <c r="H957" s="3" t="s">
        <v>58</v>
      </c>
      <c r="I957" s="4"/>
      <c r="J957" s="192">
        <f>$C$7</f>
        <v>0</v>
      </c>
      <c r="K957" s="193"/>
    </row>
    <row r="959" ht="13.5">
      <c r="B959" t="s">
        <v>1</v>
      </c>
    </row>
    <row r="960" spans="2:11" ht="13.5">
      <c r="B960" s="1"/>
      <c r="C960" s="180" t="s">
        <v>3</v>
      </c>
      <c r="D960" s="191"/>
      <c r="E960" s="191"/>
      <c r="F960" s="191"/>
      <c r="G960" s="191"/>
      <c r="H960" s="181"/>
      <c r="J960" s="180" t="s">
        <v>9</v>
      </c>
      <c r="K960" s="181"/>
    </row>
    <row r="961" spans="2:11" ht="13.5">
      <c r="B961" s="61" t="s">
        <v>2</v>
      </c>
      <c r="C961" s="190" t="s">
        <v>4</v>
      </c>
      <c r="D961" s="5" t="s">
        <v>5</v>
      </c>
      <c r="E961" s="6"/>
      <c r="F961" s="7"/>
      <c r="G961" s="190" t="s">
        <v>10</v>
      </c>
      <c r="H961" s="190" t="s">
        <v>8</v>
      </c>
      <c r="J961" s="190" t="s">
        <v>10</v>
      </c>
      <c r="K961" s="190" t="s">
        <v>11</v>
      </c>
    </row>
    <row r="962" spans="2:11" ht="14.25" thickBot="1">
      <c r="B962" s="2"/>
      <c r="C962" s="150"/>
      <c r="D962" s="12"/>
      <c r="E962" s="1" t="s">
        <v>6</v>
      </c>
      <c r="F962" s="1" t="s">
        <v>7</v>
      </c>
      <c r="G962" s="150"/>
      <c r="H962" s="150"/>
      <c r="J962" s="150"/>
      <c r="K962" s="150"/>
    </row>
    <row r="963" spans="2:11" ht="14.25" thickTop="1">
      <c r="B963" s="65" t="str">
        <f>$B$16</f>
        <v>元号　　年４月</v>
      </c>
      <c r="C963" s="44">
        <f>$C$16</f>
        <v>0</v>
      </c>
      <c r="D963" s="44">
        <f>$D$16</f>
        <v>0</v>
      </c>
      <c r="E963" s="44">
        <f>$E$16</f>
        <v>0</v>
      </c>
      <c r="F963" s="44">
        <f>$F$16</f>
        <v>0</v>
      </c>
      <c r="G963" s="44">
        <f>$G$16</f>
        <v>0</v>
      </c>
      <c r="H963" s="44">
        <f>$H$16</f>
        <v>0</v>
      </c>
      <c r="J963" s="44">
        <f>$AJ$16</f>
        <v>0</v>
      </c>
      <c r="K963" s="44">
        <f>$AK$16</f>
        <v>0</v>
      </c>
    </row>
    <row r="964" spans="2:11" ht="13.5">
      <c r="B964" s="22" t="str">
        <f>$B$17</f>
        <v>元号　　年５月</v>
      </c>
      <c r="C964" s="42">
        <f>$C$17</f>
        <v>0</v>
      </c>
      <c r="D964" s="42">
        <f>$D$17</f>
        <v>0</v>
      </c>
      <c r="E964" s="42">
        <f>$E$17</f>
        <v>0</v>
      </c>
      <c r="F964" s="42">
        <f>$F$17</f>
        <v>0</v>
      </c>
      <c r="G964" s="42">
        <f>$G$17</f>
        <v>0</v>
      </c>
      <c r="H964" s="42">
        <f>$H$17</f>
        <v>0</v>
      </c>
      <c r="J964" s="42">
        <f>$AJ$17</f>
        <v>0</v>
      </c>
      <c r="K964" s="42">
        <f>$AK$17</f>
        <v>0</v>
      </c>
    </row>
    <row r="965" spans="2:11" ht="13.5">
      <c r="B965" s="22" t="str">
        <f>$B$18</f>
        <v>元号　　年６月</v>
      </c>
      <c r="C965" s="42">
        <f>$C$18</f>
        <v>0</v>
      </c>
      <c r="D965" s="42">
        <f>$D$18</f>
        <v>0</v>
      </c>
      <c r="E965" s="42">
        <f>$E$18</f>
        <v>0</v>
      </c>
      <c r="F965" s="42">
        <f>$F$18</f>
        <v>0</v>
      </c>
      <c r="G965" s="42">
        <f>$G$18</f>
        <v>0</v>
      </c>
      <c r="H965" s="42">
        <f>$H$18</f>
        <v>0</v>
      </c>
      <c r="J965" s="42">
        <f>$AJ$18</f>
        <v>0</v>
      </c>
      <c r="K965" s="42">
        <f>$AK$18</f>
        <v>0</v>
      </c>
    </row>
    <row r="966" spans="2:11" ht="13.5">
      <c r="B966" s="22" t="str">
        <f>$B$19</f>
        <v>元号　　年７月</v>
      </c>
      <c r="C966" s="42">
        <f>$C$19</f>
        <v>0</v>
      </c>
      <c r="D966" s="42">
        <f>$D$19</f>
        <v>0</v>
      </c>
      <c r="E966" s="42">
        <f>$E$19</f>
        <v>0</v>
      </c>
      <c r="F966" s="42">
        <f>$F$19</f>
        <v>0</v>
      </c>
      <c r="G966" s="42">
        <f>$G$19</f>
        <v>0</v>
      </c>
      <c r="H966" s="42">
        <f>$H$19</f>
        <v>0</v>
      </c>
      <c r="J966" s="42">
        <f>$AJ$19</f>
        <v>0</v>
      </c>
      <c r="K966" s="42">
        <f>$AK$19</f>
        <v>0</v>
      </c>
    </row>
    <row r="967" spans="2:11" ht="13.5">
      <c r="B967" s="22" t="str">
        <f>$B$20</f>
        <v>元号　　年８月</v>
      </c>
      <c r="C967" s="42">
        <f>$C$20</f>
        <v>0</v>
      </c>
      <c r="D967" s="42">
        <f>$D$20</f>
        <v>0</v>
      </c>
      <c r="E967" s="42">
        <f>$E$20</f>
        <v>0</v>
      </c>
      <c r="F967" s="42">
        <f>$F$20</f>
        <v>0</v>
      </c>
      <c r="G967" s="42">
        <f>$G$20</f>
        <v>0</v>
      </c>
      <c r="H967" s="42">
        <f>$H$20</f>
        <v>0</v>
      </c>
      <c r="J967" s="42">
        <f>$AJ$20</f>
        <v>0</v>
      </c>
      <c r="K967" s="42">
        <f>$AK$20</f>
        <v>0</v>
      </c>
    </row>
    <row r="968" spans="2:11" ht="13.5">
      <c r="B968" s="22" t="str">
        <f>$B$21</f>
        <v>元号　　年９月</v>
      </c>
      <c r="C968" s="42">
        <f>$C$21</f>
        <v>0</v>
      </c>
      <c r="D968" s="42">
        <f>$D$21</f>
        <v>0</v>
      </c>
      <c r="E968" s="42">
        <f>$E$21</f>
        <v>0</v>
      </c>
      <c r="F968" s="42">
        <f>$F$21</f>
        <v>0</v>
      </c>
      <c r="G968" s="42">
        <f>$G$21</f>
        <v>0</v>
      </c>
      <c r="H968" s="42">
        <f>$H$21</f>
        <v>0</v>
      </c>
      <c r="J968" s="42">
        <f>$AJ$21</f>
        <v>0</v>
      </c>
      <c r="K968" s="42">
        <f>$AK$21</f>
        <v>0</v>
      </c>
    </row>
    <row r="969" spans="2:11" ht="13.5">
      <c r="B969" s="22" t="str">
        <f>$B$22</f>
        <v>元号　　年10月</v>
      </c>
      <c r="C969" s="42">
        <f>$C$22</f>
        <v>0</v>
      </c>
      <c r="D969" s="42">
        <f>$D$22</f>
        <v>0</v>
      </c>
      <c r="E969" s="42">
        <f>$E$22</f>
        <v>0</v>
      </c>
      <c r="F969" s="42">
        <f>$F$22</f>
        <v>0</v>
      </c>
      <c r="G969" s="42">
        <f>$G$22</f>
        <v>0</v>
      </c>
      <c r="H969" s="42">
        <f>$H$22</f>
        <v>0</v>
      </c>
      <c r="J969" s="42">
        <f>$AJ$22</f>
        <v>0</v>
      </c>
      <c r="K969" s="42">
        <f>$AK$22</f>
        <v>0</v>
      </c>
    </row>
    <row r="970" spans="2:11" ht="13.5">
      <c r="B970" s="22" t="str">
        <f>$B$23</f>
        <v>元号　　年11月</v>
      </c>
      <c r="C970" s="42">
        <f>$C$23</f>
        <v>0</v>
      </c>
      <c r="D970" s="42">
        <f>$D$23</f>
        <v>0</v>
      </c>
      <c r="E970" s="42">
        <f>$E$23</f>
        <v>0</v>
      </c>
      <c r="F970" s="42">
        <f>$F$23</f>
        <v>0</v>
      </c>
      <c r="G970" s="42">
        <f>$G$23</f>
        <v>0</v>
      </c>
      <c r="H970" s="42">
        <f>$H$23</f>
        <v>0</v>
      </c>
      <c r="J970" s="42">
        <f>$AJ$23</f>
        <v>0</v>
      </c>
      <c r="K970" s="42">
        <f>$AK$23</f>
        <v>0</v>
      </c>
    </row>
    <row r="971" spans="2:11" ht="13.5">
      <c r="B971" s="22" t="str">
        <f>$B$24</f>
        <v>元号　　年12月</v>
      </c>
      <c r="C971" s="42">
        <f>$C$24</f>
        <v>0</v>
      </c>
      <c r="D971" s="42">
        <f>$D$24</f>
        <v>0</v>
      </c>
      <c r="E971" s="42">
        <f>$E$24</f>
        <v>0</v>
      </c>
      <c r="F971" s="42">
        <f>$F$24</f>
        <v>0</v>
      </c>
      <c r="G971" s="42">
        <f>$G$24</f>
        <v>0</v>
      </c>
      <c r="H971" s="42">
        <f>$H$24</f>
        <v>0</v>
      </c>
      <c r="J971" s="42">
        <f>$AJ$24</f>
        <v>0</v>
      </c>
      <c r="K971" s="42">
        <f>$AK$24</f>
        <v>0</v>
      </c>
    </row>
    <row r="972" spans="2:11" ht="13.5">
      <c r="B972" s="22" t="str">
        <f>$B$25</f>
        <v>元号　　年１月</v>
      </c>
      <c r="C972" s="42">
        <f>$C$25</f>
        <v>0</v>
      </c>
      <c r="D972" s="42">
        <f>$D$25</f>
        <v>0</v>
      </c>
      <c r="E972" s="42">
        <f>$E$25</f>
        <v>0</v>
      </c>
      <c r="F972" s="42">
        <f>$F$25</f>
        <v>0</v>
      </c>
      <c r="G972" s="42">
        <f>$G$25</f>
        <v>0</v>
      </c>
      <c r="H972" s="42">
        <f>$H$25</f>
        <v>0</v>
      </c>
      <c r="J972" s="42">
        <f>$AJ$25</f>
        <v>0</v>
      </c>
      <c r="K972" s="42">
        <f>$AK$25</f>
        <v>0</v>
      </c>
    </row>
    <row r="973" spans="2:11" ht="13.5">
      <c r="B973" s="22" t="str">
        <f>$B$26</f>
        <v>元号　　年２月</v>
      </c>
      <c r="C973" s="42">
        <f>$C$26</f>
        <v>0</v>
      </c>
      <c r="D973" s="42">
        <f>$D$26</f>
        <v>0</v>
      </c>
      <c r="E973" s="42">
        <f>$E$26</f>
        <v>0</v>
      </c>
      <c r="F973" s="42">
        <f>$F$26</f>
        <v>0</v>
      </c>
      <c r="G973" s="42">
        <f>$G$26</f>
        <v>0</v>
      </c>
      <c r="H973" s="42">
        <f>$H$26</f>
        <v>0</v>
      </c>
      <c r="J973" s="42">
        <f>$AJ$26</f>
        <v>0</v>
      </c>
      <c r="K973" s="42">
        <f>$AK$26</f>
        <v>0</v>
      </c>
    </row>
    <row r="974" spans="2:11" ht="14.25" thickBot="1">
      <c r="B974" s="22" t="str">
        <f>$B$27</f>
        <v>元号　　年３月</v>
      </c>
      <c r="C974" s="43">
        <f>$C$27</f>
        <v>0</v>
      </c>
      <c r="D974" s="42">
        <f>$D$27</f>
        <v>0</v>
      </c>
      <c r="E974" s="42">
        <f>$E$27</f>
        <v>0</v>
      </c>
      <c r="F974" s="42">
        <f>$F$27</f>
        <v>0</v>
      </c>
      <c r="G974" s="42">
        <f>$G$27</f>
        <v>0</v>
      </c>
      <c r="H974" s="42">
        <f>$H$27</f>
        <v>0</v>
      </c>
      <c r="J974" s="58">
        <f>$AJ$27</f>
        <v>0</v>
      </c>
      <c r="K974" s="58">
        <f>$AK$27</f>
        <v>0</v>
      </c>
    </row>
    <row r="975" spans="2:11" ht="14.25" thickTop="1">
      <c r="B975" s="10"/>
      <c r="C975" s="44">
        <f>$C$28</f>
        <v>0</v>
      </c>
      <c r="D975" s="44">
        <f>$D$28</f>
        <v>0</v>
      </c>
      <c r="E975" s="44">
        <f>$E$28</f>
        <v>0</v>
      </c>
      <c r="F975" s="44">
        <f>$F$28</f>
        <v>0</v>
      </c>
      <c r="G975" s="44">
        <f>$G$28</f>
        <v>0</v>
      </c>
      <c r="H975" s="44">
        <f>$H$28</f>
        <v>0</v>
      </c>
      <c r="J975" s="54">
        <f>$AJ$28</f>
        <v>0</v>
      </c>
      <c r="K975" s="54">
        <f>$AK$28</f>
        <v>0</v>
      </c>
    </row>
    <row r="977" ht="13.5">
      <c r="B977" t="s">
        <v>12</v>
      </c>
    </row>
    <row r="978" spans="2:11" ht="14.25" thickBot="1">
      <c r="B978" s="180" t="s">
        <v>3</v>
      </c>
      <c r="C978" s="191"/>
      <c r="D978" s="191"/>
      <c r="E978" s="191"/>
      <c r="F978" s="191"/>
      <c r="G978" s="191"/>
      <c r="H978" s="181"/>
      <c r="J978" s="172" t="s">
        <v>13</v>
      </c>
      <c r="K978" s="173"/>
    </row>
    <row r="979" spans="2:11" ht="13.5">
      <c r="B979" s="184" t="s">
        <v>14</v>
      </c>
      <c r="C979" s="185"/>
      <c r="D979" s="172" t="s">
        <v>16</v>
      </c>
      <c r="E979" s="173"/>
      <c r="F979" s="62" t="s">
        <v>18</v>
      </c>
      <c r="G979" s="16" t="s">
        <v>20</v>
      </c>
      <c r="H979" s="16" t="s">
        <v>22</v>
      </c>
      <c r="I979" s="11"/>
      <c r="J979" s="18" t="s">
        <v>24</v>
      </c>
      <c r="K979" s="66" t="s">
        <v>26</v>
      </c>
    </row>
    <row r="980" spans="2:11" ht="14.25" thickBot="1">
      <c r="B980" s="186" t="s">
        <v>15</v>
      </c>
      <c r="C980" s="187"/>
      <c r="D980" s="186" t="s">
        <v>17</v>
      </c>
      <c r="E980" s="187"/>
      <c r="F980" s="61" t="s">
        <v>19</v>
      </c>
      <c r="G980" s="17" t="s">
        <v>21</v>
      </c>
      <c r="H980" s="68" t="s">
        <v>23</v>
      </c>
      <c r="I980" s="11"/>
      <c r="J980" s="19" t="s">
        <v>25</v>
      </c>
      <c r="K980" s="67" t="s">
        <v>27</v>
      </c>
    </row>
    <row r="981" spans="2:11" ht="20.25" customHeight="1" thickBot="1" thickTop="1">
      <c r="B981" s="188">
        <f>$B$34</f>
        <v>0</v>
      </c>
      <c r="C981" s="189"/>
      <c r="D981" s="188">
        <f>$D$34</f>
        <v>0</v>
      </c>
      <c r="E981" s="189"/>
      <c r="F981" s="47" t="e">
        <f>$F$34</f>
        <v>#DIV/0!</v>
      </c>
      <c r="G981" s="48">
        <f>$G$34</f>
        <v>0</v>
      </c>
      <c r="H981" s="48">
        <f>$H$34</f>
        <v>0</v>
      </c>
      <c r="J981" s="49" t="e">
        <f>$J$88</f>
        <v>#DIV/0!</v>
      </c>
      <c r="K981" s="59" t="e">
        <f>$K$88</f>
        <v>#DIV/0!</v>
      </c>
    </row>
    <row r="983" ht="13.5">
      <c r="B983" t="s">
        <v>28</v>
      </c>
    </row>
    <row r="984" spans="2:11" ht="14.25" thickBot="1">
      <c r="B984" s="182" t="s">
        <v>29</v>
      </c>
      <c r="C984" s="183"/>
      <c r="D984" s="182" t="s">
        <v>30</v>
      </c>
      <c r="E984" s="183"/>
      <c r="F984" s="20" t="s">
        <v>31</v>
      </c>
      <c r="G984" s="20" t="s">
        <v>10</v>
      </c>
      <c r="H984" s="20" t="s">
        <v>32</v>
      </c>
      <c r="I984" s="182" t="s">
        <v>33</v>
      </c>
      <c r="J984" s="183"/>
      <c r="K984" s="15" t="s">
        <v>34</v>
      </c>
    </row>
    <row r="985" spans="1:11" ht="14.25" thickTop="1">
      <c r="A985">
        <v>1</v>
      </c>
      <c r="B985" s="174">
        <f>$K$12</f>
        <v>0</v>
      </c>
      <c r="C985" s="176"/>
      <c r="D985" s="174">
        <f>$K$13</f>
        <v>0</v>
      </c>
      <c r="E985" s="176"/>
      <c r="F985" s="54">
        <f>$K$29</f>
        <v>0</v>
      </c>
      <c r="G985" s="54">
        <f>$J$28</f>
        <v>0</v>
      </c>
      <c r="H985" s="54">
        <f>$K$28</f>
        <v>0</v>
      </c>
      <c r="I985" s="14"/>
      <c r="J985" s="55" t="e">
        <f>ROUND($K$28/$D$34,4)</f>
        <v>#DIV/0!</v>
      </c>
      <c r="K985" s="44" t="e">
        <f>ROUNDDOWN($H$71*$J$75,0)</f>
        <v>#DIV/0!</v>
      </c>
    </row>
    <row r="986" spans="1:11" ht="13.5">
      <c r="A986">
        <v>2</v>
      </c>
      <c r="B986" s="180">
        <f>$M$12</f>
        <v>0</v>
      </c>
      <c r="C986" s="181"/>
      <c r="D986" s="180">
        <f>$M$13</f>
        <v>0</v>
      </c>
      <c r="E986" s="181"/>
      <c r="F986" s="42">
        <f>$M$29</f>
        <v>0</v>
      </c>
      <c r="G986" s="42">
        <f>$L$28</f>
        <v>0</v>
      </c>
      <c r="H986" s="42">
        <f>$M$28</f>
        <v>0</v>
      </c>
      <c r="I986" s="3"/>
      <c r="J986" s="56" t="e">
        <f>ROUND($M$28/$D$34,4)</f>
        <v>#DIV/0!</v>
      </c>
      <c r="K986" s="42" t="e">
        <f>ROUNDDOWN($H$71*$J$76,0)</f>
        <v>#DIV/0!</v>
      </c>
    </row>
    <row r="987" spans="1:11" ht="13.5">
      <c r="A987">
        <v>3</v>
      </c>
      <c r="B987" s="180">
        <f>$O$12</f>
        <v>0</v>
      </c>
      <c r="C987" s="181"/>
      <c r="D987" s="180">
        <f>$O$13</f>
        <v>0</v>
      </c>
      <c r="E987" s="181"/>
      <c r="F987" s="42">
        <f>$O$29</f>
        <v>0</v>
      </c>
      <c r="G987" s="42">
        <f>$N$28</f>
        <v>0</v>
      </c>
      <c r="H987" s="42">
        <f>$O$28</f>
        <v>0</v>
      </c>
      <c r="I987" s="3"/>
      <c r="J987" s="57" t="e">
        <f>ROUND($O$28/$D$34,4)</f>
        <v>#DIV/0!</v>
      </c>
      <c r="K987" s="42" t="e">
        <f>ROUNDDOWN($H$71*$J$77,0)</f>
        <v>#DIV/0!</v>
      </c>
    </row>
    <row r="988" spans="1:11" ht="13.5">
      <c r="A988">
        <v>4</v>
      </c>
      <c r="B988" s="180">
        <f>$Q$12</f>
        <v>0</v>
      </c>
      <c r="C988" s="181"/>
      <c r="D988" s="180">
        <f>$Q$13</f>
        <v>0</v>
      </c>
      <c r="E988" s="181"/>
      <c r="F988" s="42">
        <f>$Q$29</f>
        <v>0</v>
      </c>
      <c r="G988" s="42">
        <f>$P$28</f>
        <v>0</v>
      </c>
      <c r="H988" s="42">
        <f>$Q$28</f>
        <v>0</v>
      </c>
      <c r="I988" s="3"/>
      <c r="J988" s="57" t="e">
        <f>ROUND($Q$28/$D$34,4)</f>
        <v>#DIV/0!</v>
      </c>
      <c r="K988" s="42" t="e">
        <f>ROUNDDOWN($H$71*$J$78,0)</f>
        <v>#DIV/0!</v>
      </c>
    </row>
    <row r="989" spans="1:11" ht="13.5">
      <c r="A989">
        <v>5</v>
      </c>
      <c r="B989" s="180">
        <f>$S$12</f>
        <v>0</v>
      </c>
      <c r="C989" s="181"/>
      <c r="D989" s="180">
        <f>$S$13</f>
        <v>0</v>
      </c>
      <c r="E989" s="181"/>
      <c r="F989" s="42">
        <f>$S$29</f>
        <v>0</v>
      </c>
      <c r="G989" s="42">
        <f>$R$28</f>
        <v>0</v>
      </c>
      <c r="H989" s="42">
        <f>$S$28</f>
        <v>0</v>
      </c>
      <c r="I989" s="3"/>
      <c r="J989" s="57" t="e">
        <f>ROUND($S$28/$D$34,4)</f>
        <v>#DIV/0!</v>
      </c>
      <c r="K989" s="42" t="e">
        <f>ROUNDDOWN($H$71*$J$79,0)</f>
        <v>#DIV/0!</v>
      </c>
    </row>
    <row r="990" spans="1:11" ht="13.5">
      <c r="A990">
        <v>6</v>
      </c>
      <c r="B990" s="180">
        <f>$U$12</f>
        <v>0</v>
      </c>
      <c r="C990" s="181"/>
      <c r="D990" s="180">
        <f>$U$13</f>
        <v>0</v>
      </c>
      <c r="E990" s="181"/>
      <c r="F990" s="42">
        <f>$U$29</f>
        <v>0</v>
      </c>
      <c r="G990" s="42">
        <f>$T$28</f>
        <v>0</v>
      </c>
      <c r="H990" s="42">
        <f>$U$28</f>
        <v>0</v>
      </c>
      <c r="I990" s="3"/>
      <c r="J990" s="57" t="e">
        <f>ROUND($U$28/$D$34,4)</f>
        <v>#DIV/0!</v>
      </c>
      <c r="K990" s="42" t="e">
        <f>ROUNDDOWN($H$71*$J$80,0)</f>
        <v>#DIV/0!</v>
      </c>
    </row>
    <row r="991" spans="1:11" ht="13.5">
      <c r="A991">
        <v>7</v>
      </c>
      <c r="B991" s="180">
        <f>$W$12</f>
        <v>0</v>
      </c>
      <c r="C991" s="181"/>
      <c r="D991" s="180">
        <f>$W$13</f>
        <v>0</v>
      </c>
      <c r="E991" s="181"/>
      <c r="F991" s="42">
        <f>$W$29</f>
        <v>0</v>
      </c>
      <c r="G991" s="42">
        <f>$V$28</f>
        <v>0</v>
      </c>
      <c r="H991" s="42">
        <f>$W$28</f>
        <v>0</v>
      </c>
      <c r="I991" s="3"/>
      <c r="J991" s="57" t="e">
        <f>ROUND($W$28/$D$34,4)</f>
        <v>#DIV/0!</v>
      </c>
      <c r="K991" s="42" t="e">
        <f>ROUNDDOWN($H$71*$J$81,0)</f>
        <v>#DIV/0!</v>
      </c>
    </row>
    <row r="992" spans="1:11" ht="13.5">
      <c r="A992">
        <v>8</v>
      </c>
      <c r="B992" s="180">
        <f>$Y$12</f>
        <v>0</v>
      </c>
      <c r="C992" s="181"/>
      <c r="D992" s="180">
        <f>$Y$13</f>
        <v>0</v>
      </c>
      <c r="E992" s="181"/>
      <c r="F992" s="42">
        <f>$Y$29</f>
        <v>0</v>
      </c>
      <c r="G992" s="42">
        <f>$X$28</f>
        <v>0</v>
      </c>
      <c r="H992" s="42">
        <f>$Y$28</f>
        <v>0</v>
      </c>
      <c r="I992" s="3"/>
      <c r="J992" s="57" t="e">
        <f>ROUND($Y$28/$D$34,4)</f>
        <v>#DIV/0!</v>
      </c>
      <c r="K992" s="42" t="e">
        <f>ROUNDDOWN($H$71*$J$82,0)</f>
        <v>#DIV/0!</v>
      </c>
    </row>
    <row r="993" spans="1:11" ht="13.5">
      <c r="A993">
        <v>9</v>
      </c>
      <c r="B993" s="180">
        <f>$AA$12</f>
        <v>0</v>
      </c>
      <c r="C993" s="181"/>
      <c r="D993" s="180">
        <f>$AA$13</f>
        <v>0</v>
      </c>
      <c r="E993" s="181"/>
      <c r="F993" s="42">
        <f>$AA$29</f>
        <v>0</v>
      </c>
      <c r="G993" s="42">
        <f>$Z$28</f>
        <v>0</v>
      </c>
      <c r="H993" s="42">
        <f>$AA$28</f>
        <v>0</v>
      </c>
      <c r="I993" s="3"/>
      <c r="J993" s="57" t="e">
        <f>ROUND($AA$28/$D$34,4)</f>
        <v>#DIV/0!</v>
      </c>
      <c r="K993" s="42" t="e">
        <f>ROUNDDOWN($H$71*$J$83,0)</f>
        <v>#DIV/0!</v>
      </c>
    </row>
    <row r="994" spans="1:11" ht="13.5">
      <c r="A994">
        <v>10</v>
      </c>
      <c r="B994" s="180">
        <f>$AC$12</f>
        <v>0</v>
      </c>
      <c r="C994" s="181"/>
      <c r="D994" s="180">
        <f>$AC$13</f>
        <v>0</v>
      </c>
      <c r="E994" s="181"/>
      <c r="F994" s="42">
        <f>$AC$29</f>
        <v>0</v>
      </c>
      <c r="G994" s="42">
        <f>$AB$28</f>
        <v>0</v>
      </c>
      <c r="H994" s="42">
        <f>$AC$28</f>
        <v>0</v>
      </c>
      <c r="I994" s="3"/>
      <c r="J994" s="57" t="e">
        <f>ROUND($AC$28/$D$34,4)</f>
        <v>#DIV/0!</v>
      </c>
      <c r="K994" s="42" t="e">
        <f>ROUNDDOWN($H$71*$J$84,0)</f>
        <v>#DIV/0!</v>
      </c>
    </row>
    <row r="995" spans="1:11" ht="13.5">
      <c r="A995">
        <v>11</v>
      </c>
      <c r="B995" s="180">
        <f>$AE$12</f>
        <v>0</v>
      </c>
      <c r="C995" s="181"/>
      <c r="D995" s="180">
        <f>$AE$13</f>
        <v>0</v>
      </c>
      <c r="E995" s="181"/>
      <c r="F995" s="42">
        <f>$AE$29</f>
        <v>0</v>
      </c>
      <c r="G995" s="42">
        <f>$AD$28</f>
        <v>0</v>
      </c>
      <c r="H995" s="42">
        <f>$AE$28</f>
        <v>0</v>
      </c>
      <c r="I995" s="3"/>
      <c r="J995" s="57" t="e">
        <f>ROUND($AE$28/$D$34,4)</f>
        <v>#DIV/0!</v>
      </c>
      <c r="K995" s="42" t="e">
        <f>ROUNDDOWN($H$71*$J$85,0)</f>
        <v>#DIV/0!</v>
      </c>
    </row>
    <row r="996" spans="1:11" ht="13.5">
      <c r="A996">
        <v>12</v>
      </c>
      <c r="B996" s="180">
        <f>$AG$12</f>
        <v>0</v>
      </c>
      <c r="C996" s="181"/>
      <c r="D996" s="180">
        <f>$AG$13</f>
        <v>0</v>
      </c>
      <c r="E996" s="181"/>
      <c r="F996" s="42">
        <f>$AG$29</f>
        <v>0</v>
      </c>
      <c r="G996" s="42">
        <f>$AF$28</f>
        <v>0</v>
      </c>
      <c r="H996" s="42">
        <f>$AG$28</f>
        <v>0</v>
      </c>
      <c r="I996" s="3"/>
      <c r="J996" s="57" t="e">
        <f>ROUND($AG$28/$D$34,4)</f>
        <v>#DIV/0!</v>
      </c>
      <c r="K996" s="42" t="e">
        <f>ROUNDDOWN($H$71*$J$86,0)</f>
        <v>#DIV/0!</v>
      </c>
    </row>
    <row r="997" spans="1:11" ht="13.5">
      <c r="A997">
        <v>13</v>
      </c>
      <c r="B997" s="180">
        <f>$AI$12</f>
        <v>0</v>
      </c>
      <c r="C997" s="181"/>
      <c r="D997" s="180">
        <f>$AI$13</f>
        <v>0</v>
      </c>
      <c r="E997" s="181"/>
      <c r="F997" s="42">
        <f>$AI$29</f>
        <v>0</v>
      </c>
      <c r="G997" s="42">
        <f>$AH$28</f>
        <v>0</v>
      </c>
      <c r="H997" s="42">
        <f>$AI$28</f>
        <v>0</v>
      </c>
      <c r="I997" s="3"/>
      <c r="J997" s="57" t="e">
        <f>ROUND($AI$28/$D$34,4)</f>
        <v>#DIV/0!</v>
      </c>
      <c r="K997" s="42" t="e">
        <f>ROUNDDOWN($H$71*$J$87,0)</f>
        <v>#DIV/0!</v>
      </c>
    </row>
    <row r="998" spans="1:11" ht="13.5">
      <c r="A998">
        <v>14</v>
      </c>
      <c r="B998" s="180">
        <f>$AK$12</f>
        <v>0</v>
      </c>
      <c r="C998" s="181"/>
      <c r="D998" s="180">
        <f>$AK$13</f>
        <v>0</v>
      </c>
      <c r="E998" s="181"/>
      <c r="F998" s="42">
        <f>$AK$29</f>
        <v>0</v>
      </c>
      <c r="G998" s="42">
        <f>$AJ$28</f>
        <v>0</v>
      </c>
      <c r="H998" s="42">
        <f>$AK$28</f>
        <v>0</v>
      </c>
      <c r="I998" s="3"/>
      <c r="J998" s="57" t="e">
        <f>ROUND($AK$28/$D$34,4)</f>
        <v>#DIV/0!</v>
      </c>
      <c r="K998" s="42" t="e">
        <f>ROUNDDOWN($H$71*$J$88,0)</f>
        <v>#DIV/0!</v>
      </c>
    </row>
    <row r="999" spans="1:11" ht="14.25" thickBot="1">
      <c r="A999">
        <v>15</v>
      </c>
      <c r="B999" s="172">
        <f>$AM$12</f>
        <v>0</v>
      </c>
      <c r="C999" s="173"/>
      <c r="D999" s="172">
        <f>$AM$13</f>
        <v>0</v>
      </c>
      <c r="E999" s="173"/>
      <c r="F999" s="43">
        <f>$AM$29</f>
        <v>0</v>
      </c>
      <c r="G999" s="43">
        <f>$AL$28</f>
        <v>0</v>
      </c>
      <c r="H999" s="43">
        <f>$AM$28</f>
        <v>0</v>
      </c>
      <c r="I999" s="5"/>
      <c r="J999" s="63" t="e">
        <f>ROUND($AM$28/$D$34,4)</f>
        <v>#DIV/0!</v>
      </c>
      <c r="K999" s="43" t="e">
        <f>ROUNDDOWN($H$71*$J$89,0)</f>
        <v>#DIV/0!</v>
      </c>
    </row>
    <row r="1000" spans="2:11" ht="14.25" thickTop="1">
      <c r="B1000" s="174" t="s">
        <v>56</v>
      </c>
      <c r="C1000" s="175"/>
      <c r="D1000" s="175"/>
      <c r="E1000" s="176"/>
      <c r="F1000" s="44">
        <f>SUM($F$75:$F$89)</f>
        <v>0</v>
      </c>
      <c r="G1000" s="44">
        <f>SUM($G$75:$G$89)</f>
        <v>0</v>
      </c>
      <c r="H1000" s="44">
        <f>SUM($H$75:$H$89)</f>
        <v>0</v>
      </c>
      <c r="I1000" s="14"/>
      <c r="J1000" s="64" t="e">
        <f>SUM($J$75:$J$89)</f>
        <v>#DIV/0!</v>
      </c>
      <c r="K1000" s="44" t="e">
        <f>SUM($K$75:$K$89)</f>
        <v>#DIV/0!</v>
      </c>
    </row>
    <row r="1002" spans="2:11" ht="13.5">
      <c r="B1002" s="5"/>
      <c r="C1002" s="6"/>
      <c r="D1002" s="6"/>
      <c r="E1002" s="6"/>
      <c r="F1002" s="6"/>
      <c r="G1002" s="6"/>
      <c r="H1002" s="6"/>
      <c r="I1002" s="6"/>
      <c r="J1002" s="6"/>
      <c r="K1002" s="7"/>
    </row>
    <row r="1003" spans="2:11" ht="13.5">
      <c r="B1003" s="12" t="s">
        <v>36</v>
      </c>
      <c r="C1003" s="11"/>
      <c r="D1003" s="11"/>
      <c r="E1003" s="11"/>
      <c r="F1003" s="11"/>
      <c r="G1003" s="11"/>
      <c r="H1003" s="11"/>
      <c r="I1003" s="11"/>
      <c r="J1003" s="11"/>
      <c r="K1003" s="13"/>
    </row>
    <row r="1004" spans="2:11" ht="13.5">
      <c r="B1004" s="12"/>
      <c r="C1004" s="11"/>
      <c r="D1004" s="11"/>
      <c r="E1004" s="11"/>
      <c r="F1004" s="11"/>
      <c r="G1004" s="11"/>
      <c r="H1004" s="11"/>
      <c r="I1004" s="11"/>
      <c r="J1004" s="11"/>
      <c r="K1004" s="13"/>
    </row>
    <row r="1005" spans="2:11" ht="13.5" customHeight="1">
      <c r="B1005" s="177" t="s">
        <v>99</v>
      </c>
      <c r="C1005" s="178"/>
      <c r="D1005" s="178"/>
      <c r="E1005" s="178"/>
      <c r="F1005" s="178"/>
      <c r="G1005" s="178"/>
      <c r="H1005" s="178"/>
      <c r="I1005" s="178"/>
      <c r="J1005" s="178"/>
      <c r="K1005" s="179"/>
    </row>
    <row r="1006" spans="2:11" ht="13.5">
      <c r="B1006" s="177"/>
      <c r="C1006" s="178"/>
      <c r="D1006" s="178"/>
      <c r="E1006" s="178"/>
      <c r="F1006" s="178"/>
      <c r="G1006" s="178"/>
      <c r="H1006" s="178"/>
      <c r="I1006" s="178"/>
      <c r="J1006" s="178"/>
      <c r="K1006" s="179"/>
    </row>
    <row r="1007" spans="2:11" ht="13.5">
      <c r="B1007" s="12" t="s">
        <v>37</v>
      </c>
      <c r="C1007" s="11"/>
      <c r="D1007" s="11"/>
      <c r="E1007" s="11"/>
      <c r="F1007" s="11"/>
      <c r="G1007" s="11"/>
      <c r="H1007" s="11"/>
      <c r="I1007" s="11"/>
      <c r="J1007" s="11"/>
      <c r="K1007" s="13"/>
    </row>
    <row r="1008" spans="2:11" ht="13.5">
      <c r="B1008" s="12"/>
      <c r="C1008" s="11"/>
      <c r="D1008" s="11"/>
      <c r="E1008" s="11"/>
      <c r="F1008" s="11"/>
      <c r="G1008" s="11"/>
      <c r="H1008" s="11"/>
      <c r="I1008" s="11"/>
      <c r="J1008" s="11"/>
      <c r="K1008" s="13"/>
    </row>
    <row r="1009" spans="2:11" ht="13.5">
      <c r="B1009" s="12" t="s">
        <v>68</v>
      </c>
      <c r="C1009" s="11"/>
      <c r="D1009" s="11"/>
      <c r="E1009" s="11"/>
      <c r="F1009" s="11"/>
      <c r="G1009" s="11"/>
      <c r="H1009" s="11"/>
      <c r="I1009" s="11"/>
      <c r="J1009" s="11"/>
      <c r="K1009" s="13"/>
    </row>
    <row r="1010" spans="2:11" ht="13.5">
      <c r="B1010" s="12" t="s">
        <v>37</v>
      </c>
      <c r="C1010" s="11"/>
      <c r="D1010" s="11"/>
      <c r="E1010" s="11"/>
      <c r="F1010" s="11"/>
      <c r="G1010" s="11"/>
      <c r="H1010" s="11"/>
      <c r="I1010" s="11"/>
      <c r="J1010" s="11"/>
      <c r="K1010" s="13"/>
    </row>
    <row r="1011" spans="2:11" ht="13.5">
      <c r="B1011" s="12"/>
      <c r="C1011" s="11"/>
      <c r="D1011" s="11"/>
      <c r="E1011" s="11"/>
      <c r="F1011" s="11"/>
      <c r="G1011" s="11"/>
      <c r="H1011" s="11"/>
      <c r="I1011" s="11"/>
      <c r="J1011" s="11"/>
      <c r="K1011" s="13"/>
    </row>
    <row r="1012" spans="2:11" ht="13.5">
      <c r="B1012" s="12" t="s">
        <v>67</v>
      </c>
      <c r="C1012" s="11"/>
      <c r="D1012" s="11"/>
      <c r="E1012" s="11"/>
      <c r="F1012" s="11"/>
      <c r="G1012" s="11"/>
      <c r="H1012" s="11"/>
      <c r="I1012" s="11"/>
      <c r="J1012" s="11"/>
      <c r="K1012" s="13"/>
    </row>
    <row r="1013" spans="2:11" ht="13.5">
      <c r="B1013" s="12" t="s">
        <v>38</v>
      </c>
      <c r="C1013" s="11"/>
      <c r="D1013" s="11"/>
      <c r="E1013" s="11"/>
      <c r="F1013" s="11"/>
      <c r="G1013" s="11"/>
      <c r="H1013" s="11"/>
      <c r="I1013" s="11"/>
      <c r="J1013" s="11"/>
      <c r="K1013" s="13"/>
    </row>
    <row r="1014" spans="2:11" ht="13.5">
      <c r="B1014" s="8"/>
      <c r="C1014" s="23"/>
      <c r="D1014" s="23"/>
      <c r="E1014" s="23"/>
      <c r="F1014" s="23"/>
      <c r="G1014" s="23"/>
      <c r="H1014" s="23"/>
      <c r="I1014" s="23"/>
      <c r="J1014" s="23"/>
      <c r="K1014" s="9"/>
    </row>
    <row r="1016" ht="13.5">
      <c r="B1016" t="s">
        <v>39</v>
      </c>
    </row>
    <row r="1017" spans="1:11" ht="17.25">
      <c r="A1017" s="194" t="str">
        <f>$A$37</f>
        <v>社会福祉法人による利用者負担軽減事業費市町村別明細書</v>
      </c>
      <c r="B1017" s="194"/>
      <c r="C1017" s="194"/>
      <c r="D1017" s="194"/>
      <c r="E1017" s="194"/>
      <c r="F1017" s="194"/>
      <c r="G1017" s="194"/>
      <c r="H1017" s="194"/>
      <c r="I1017" s="194"/>
      <c r="J1017" s="194"/>
      <c r="K1017" s="194"/>
    </row>
    <row r="1021" spans="1:11" ht="17.25">
      <c r="A1021" s="194" t="str">
        <f>$A$4</f>
        <v>元号　　年３月　～　元号　　年２月分</v>
      </c>
      <c r="B1021" s="194"/>
      <c r="C1021" s="194"/>
      <c r="D1021" s="194"/>
      <c r="E1021" s="194"/>
      <c r="F1021" s="194"/>
      <c r="G1021" s="194"/>
      <c r="H1021" s="194"/>
      <c r="I1021" s="194"/>
      <c r="J1021" s="194"/>
      <c r="K1021" s="194"/>
    </row>
    <row r="1023" spans="1:4" ht="13.5">
      <c r="A1023" s="3" t="s">
        <v>35</v>
      </c>
      <c r="B1023" s="4"/>
      <c r="C1023" s="192">
        <f>$AM$12</f>
        <v>0</v>
      </c>
      <c r="D1023" s="193"/>
    </row>
    <row r="1024" spans="1:4" ht="13.5">
      <c r="A1024" s="3" t="s">
        <v>0</v>
      </c>
      <c r="B1024" s="4"/>
      <c r="C1024" s="192">
        <f>$AM$13</f>
        <v>0</v>
      </c>
      <c r="D1024" s="193"/>
    </row>
    <row r="1026" spans="2:11" ht="17.25">
      <c r="B1026" s="21" t="str">
        <f>$B$9</f>
        <v>サービス種類：（居宅・地域密着ｻｰﾋﾞｽ名）</v>
      </c>
      <c r="C1026" s="21"/>
      <c r="D1026" s="21"/>
      <c r="H1026" s="3" t="s">
        <v>57</v>
      </c>
      <c r="I1026" s="4"/>
      <c r="J1026" s="192">
        <f>$C$6</f>
        <v>0</v>
      </c>
      <c r="K1026" s="193"/>
    </row>
    <row r="1027" spans="8:11" ht="17.25" customHeight="1">
      <c r="H1027" s="3" t="s">
        <v>58</v>
      </c>
      <c r="I1027" s="4"/>
      <c r="J1027" s="192">
        <f>$C$7</f>
        <v>0</v>
      </c>
      <c r="K1027" s="193"/>
    </row>
    <row r="1029" ht="13.5">
      <c r="B1029" t="s">
        <v>1</v>
      </c>
    </row>
    <row r="1030" spans="2:11" ht="13.5">
      <c r="B1030" s="1"/>
      <c r="C1030" s="180" t="s">
        <v>3</v>
      </c>
      <c r="D1030" s="191"/>
      <c r="E1030" s="191"/>
      <c r="F1030" s="191"/>
      <c r="G1030" s="191"/>
      <c r="H1030" s="181"/>
      <c r="J1030" s="180" t="s">
        <v>9</v>
      </c>
      <c r="K1030" s="181"/>
    </row>
    <row r="1031" spans="2:11" ht="13.5">
      <c r="B1031" s="61" t="s">
        <v>2</v>
      </c>
      <c r="C1031" s="190" t="s">
        <v>4</v>
      </c>
      <c r="D1031" s="5" t="s">
        <v>5</v>
      </c>
      <c r="E1031" s="6"/>
      <c r="F1031" s="7"/>
      <c r="G1031" s="190" t="s">
        <v>10</v>
      </c>
      <c r="H1031" s="190" t="s">
        <v>8</v>
      </c>
      <c r="J1031" s="190" t="s">
        <v>10</v>
      </c>
      <c r="K1031" s="190" t="s">
        <v>11</v>
      </c>
    </row>
    <row r="1032" spans="2:11" ht="14.25" thickBot="1">
      <c r="B1032" s="2"/>
      <c r="C1032" s="150"/>
      <c r="D1032" s="12"/>
      <c r="E1032" s="1" t="s">
        <v>6</v>
      </c>
      <c r="F1032" s="1" t="s">
        <v>7</v>
      </c>
      <c r="G1032" s="150"/>
      <c r="H1032" s="150"/>
      <c r="J1032" s="150"/>
      <c r="K1032" s="150"/>
    </row>
    <row r="1033" spans="2:11" ht="14.25" thickTop="1">
      <c r="B1033" s="65" t="str">
        <f>$B$16</f>
        <v>元号　　年４月</v>
      </c>
      <c r="C1033" s="44">
        <f>$C$16</f>
        <v>0</v>
      </c>
      <c r="D1033" s="44">
        <f>$D$16</f>
        <v>0</v>
      </c>
      <c r="E1033" s="44">
        <f>$E$16</f>
        <v>0</v>
      </c>
      <c r="F1033" s="44">
        <f>$F$16</f>
        <v>0</v>
      </c>
      <c r="G1033" s="44">
        <f>$G$16</f>
        <v>0</v>
      </c>
      <c r="H1033" s="44">
        <f>$H$16</f>
        <v>0</v>
      </c>
      <c r="J1033" s="44">
        <f>$AL$16</f>
        <v>0</v>
      </c>
      <c r="K1033" s="44">
        <f>$AM$16</f>
        <v>0</v>
      </c>
    </row>
    <row r="1034" spans="2:11" ht="13.5">
      <c r="B1034" s="22" t="str">
        <f>$B$17</f>
        <v>元号　　年５月</v>
      </c>
      <c r="C1034" s="42">
        <f>$C$17</f>
        <v>0</v>
      </c>
      <c r="D1034" s="42">
        <f>$D$17</f>
        <v>0</v>
      </c>
      <c r="E1034" s="42">
        <f>$E$17</f>
        <v>0</v>
      </c>
      <c r="F1034" s="42">
        <f>$F$17</f>
        <v>0</v>
      </c>
      <c r="G1034" s="42">
        <f>$G$17</f>
        <v>0</v>
      </c>
      <c r="H1034" s="42">
        <f>$H$17</f>
        <v>0</v>
      </c>
      <c r="J1034" s="42">
        <f>$AL$17</f>
        <v>0</v>
      </c>
      <c r="K1034" s="42">
        <f>$AM$17</f>
        <v>0</v>
      </c>
    </row>
    <row r="1035" spans="2:11" ht="13.5">
      <c r="B1035" s="22" t="str">
        <f>$B$18</f>
        <v>元号　　年６月</v>
      </c>
      <c r="C1035" s="42">
        <f>$C$18</f>
        <v>0</v>
      </c>
      <c r="D1035" s="42">
        <f>$D$18</f>
        <v>0</v>
      </c>
      <c r="E1035" s="42">
        <f>$E$18</f>
        <v>0</v>
      </c>
      <c r="F1035" s="42">
        <f>$F$18</f>
        <v>0</v>
      </c>
      <c r="G1035" s="42">
        <f>$G$18</f>
        <v>0</v>
      </c>
      <c r="H1035" s="42">
        <f>$H$18</f>
        <v>0</v>
      </c>
      <c r="J1035" s="42">
        <f>$AL$18</f>
        <v>0</v>
      </c>
      <c r="K1035" s="42">
        <f>$AM$18</f>
        <v>0</v>
      </c>
    </row>
    <row r="1036" spans="2:11" ht="13.5">
      <c r="B1036" s="22" t="str">
        <f>$B$19</f>
        <v>元号　　年７月</v>
      </c>
      <c r="C1036" s="42">
        <f>$C$19</f>
        <v>0</v>
      </c>
      <c r="D1036" s="42">
        <f>$D$19</f>
        <v>0</v>
      </c>
      <c r="E1036" s="42">
        <f>$E$19</f>
        <v>0</v>
      </c>
      <c r="F1036" s="42">
        <f>$F$19</f>
        <v>0</v>
      </c>
      <c r="G1036" s="42">
        <f>$G$19</f>
        <v>0</v>
      </c>
      <c r="H1036" s="42">
        <f>$H$19</f>
        <v>0</v>
      </c>
      <c r="J1036" s="42">
        <f>$AL$19</f>
        <v>0</v>
      </c>
      <c r="K1036" s="42">
        <f>$AM$19</f>
        <v>0</v>
      </c>
    </row>
    <row r="1037" spans="2:11" ht="13.5">
      <c r="B1037" s="22" t="str">
        <f>$B$20</f>
        <v>元号　　年８月</v>
      </c>
      <c r="C1037" s="42">
        <f>$C$20</f>
        <v>0</v>
      </c>
      <c r="D1037" s="42">
        <f>$D$20</f>
        <v>0</v>
      </c>
      <c r="E1037" s="42">
        <f>$E$20</f>
        <v>0</v>
      </c>
      <c r="F1037" s="42">
        <f>$F$20</f>
        <v>0</v>
      </c>
      <c r="G1037" s="42">
        <f>$G$20</f>
        <v>0</v>
      </c>
      <c r="H1037" s="42">
        <f>$H$20</f>
        <v>0</v>
      </c>
      <c r="J1037" s="42">
        <f>$AL$20</f>
        <v>0</v>
      </c>
      <c r="K1037" s="42">
        <f>$AM$20</f>
        <v>0</v>
      </c>
    </row>
    <row r="1038" spans="2:11" ht="13.5">
      <c r="B1038" s="22" t="str">
        <f>$B$21</f>
        <v>元号　　年９月</v>
      </c>
      <c r="C1038" s="42">
        <f>$C$21</f>
        <v>0</v>
      </c>
      <c r="D1038" s="42">
        <f>$D$21</f>
        <v>0</v>
      </c>
      <c r="E1038" s="42">
        <f>$E$21</f>
        <v>0</v>
      </c>
      <c r="F1038" s="42">
        <f>$F$21</f>
        <v>0</v>
      </c>
      <c r="G1038" s="42">
        <f>$G$21</f>
        <v>0</v>
      </c>
      <c r="H1038" s="42">
        <f>$H$21</f>
        <v>0</v>
      </c>
      <c r="J1038" s="42">
        <f>$AL$21</f>
        <v>0</v>
      </c>
      <c r="K1038" s="42">
        <f>$AM$21</f>
        <v>0</v>
      </c>
    </row>
    <row r="1039" spans="2:11" ht="13.5">
      <c r="B1039" s="22" t="str">
        <f>$B$22</f>
        <v>元号　　年10月</v>
      </c>
      <c r="C1039" s="42">
        <f>$C$22</f>
        <v>0</v>
      </c>
      <c r="D1039" s="42">
        <f>$D$22</f>
        <v>0</v>
      </c>
      <c r="E1039" s="42">
        <f>$E$22</f>
        <v>0</v>
      </c>
      <c r="F1039" s="42">
        <f>$F$22</f>
        <v>0</v>
      </c>
      <c r="G1039" s="42">
        <f>$G$22</f>
        <v>0</v>
      </c>
      <c r="H1039" s="42">
        <f>$H$22</f>
        <v>0</v>
      </c>
      <c r="J1039" s="42">
        <f>$AL$22</f>
        <v>0</v>
      </c>
      <c r="K1039" s="42">
        <f>$AM$22</f>
        <v>0</v>
      </c>
    </row>
    <row r="1040" spans="2:11" ht="13.5">
      <c r="B1040" s="22" t="str">
        <f>$B$23</f>
        <v>元号　　年11月</v>
      </c>
      <c r="C1040" s="42">
        <f>$C$23</f>
        <v>0</v>
      </c>
      <c r="D1040" s="42">
        <f>$D$23</f>
        <v>0</v>
      </c>
      <c r="E1040" s="42">
        <f>$E$23</f>
        <v>0</v>
      </c>
      <c r="F1040" s="42">
        <f>$F$23</f>
        <v>0</v>
      </c>
      <c r="G1040" s="42">
        <f>$G$23</f>
        <v>0</v>
      </c>
      <c r="H1040" s="42">
        <f>$H$23</f>
        <v>0</v>
      </c>
      <c r="J1040" s="42">
        <f>$AL$23</f>
        <v>0</v>
      </c>
      <c r="K1040" s="42">
        <f>$AM$23</f>
        <v>0</v>
      </c>
    </row>
    <row r="1041" spans="2:11" ht="13.5">
      <c r="B1041" s="22" t="str">
        <f>$B$24</f>
        <v>元号　　年12月</v>
      </c>
      <c r="C1041" s="42">
        <f>$C$24</f>
        <v>0</v>
      </c>
      <c r="D1041" s="42">
        <f>$D$24</f>
        <v>0</v>
      </c>
      <c r="E1041" s="42">
        <f>$E$24</f>
        <v>0</v>
      </c>
      <c r="F1041" s="42">
        <f>$F$24</f>
        <v>0</v>
      </c>
      <c r="G1041" s="42">
        <f>$G$24</f>
        <v>0</v>
      </c>
      <c r="H1041" s="42">
        <f>$H$24</f>
        <v>0</v>
      </c>
      <c r="J1041" s="42">
        <f>$AL$24</f>
        <v>0</v>
      </c>
      <c r="K1041" s="42">
        <f>$AM$24</f>
        <v>0</v>
      </c>
    </row>
    <row r="1042" spans="2:11" ht="13.5">
      <c r="B1042" s="22" t="str">
        <f>$B$25</f>
        <v>元号　　年１月</v>
      </c>
      <c r="C1042" s="42">
        <f>$C$25</f>
        <v>0</v>
      </c>
      <c r="D1042" s="42">
        <f>$D$25</f>
        <v>0</v>
      </c>
      <c r="E1042" s="42">
        <f>$E$25</f>
        <v>0</v>
      </c>
      <c r="F1042" s="42">
        <f>$F$25</f>
        <v>0</v>
      </c>
      <c r="G1042" s="42">
        <f>$G$25</f>
        <v>0</v>
      </c>
      <c r="H1042" s="42">
        <f>$H$25</f>
        <v>0</v>
      </c>
      <c r="J1042" s="42">
        <f>$AL$25</f>
        <v>0</v>
      </c>
      <c r="K1042" s="42">
        <f>$AM$25</f>
        <v>0</v>
      </c>
    </row>
    <row r="1043" spans="2:11" ht="13.5">
      <c r="B1043" s="22" t="str">
        <f>$B$26</f>
        <v>元号　　年２月</v>
      </c>
      <c r="C1043" s="42">
        <f>$C$26</f>
        <v>0</v>
      </c>
      <c r="D1043" s="42">
        <f>$D$26</f>
        <v>0</v>
      </c>
      <c r="E1043" s="42">
        <f>$E$26</f>
        <v>0</v>
      </c>
      <c r="F1043" s="42">
        <f>$F$26</f>
        <v>0</v>
      </c>
      <c r="G1043" s="42">
        <f>$G$26</f>
        <v>0</v>
      </c>
      <c r="H1043" s="42">
        <f>$H$26</f>
        <v>0</v>
      </c>
      <c r="J1043" s="42">
        <f>$AL$26</f>
        <v>0</v>
      </c>
      <c r="K1043" s="42">
        <f>$AM$26</f>
        <v>0</v>
      </c>
    </row>
    <row r="1044" spans="2:11" ht="14.25" thickBot="1">
      <c r="B1044" s="22" t="str">
        <f>$B$27</f>
        <v>元号　　年３月</v>
      </c>
      <c r="C1044" s="43">
        <f>$C$27</f>
        <v>0</v>
      </c>
      <c r="D1044" s="42">
        <f>$D$27</f>
        <v>0</v>
      </c>
      <c r="E1044" s="42">
        <f>$E$27</f>
        <v>0</v>
      </c>
      <c r="F1044" s="42">
        <f>$F$27</f>
        <v>0</v>
      </c>
      <c r="G1044" s="42">
        <f>$G$27</f>
        <v>0</v>
      </c>
      <c r="H1044" s="42">
        <f>$H$27</f>
        <v>0</v>
      </c>
      <c r="J1044" s="58">
        <f>$AL$27</f>
        <v>0</v>
      </c>
      <c r="K1044" s="58">
        <f>$AM$27</f>
        <v>0</v>
      </c>
    </row>
    <row r="1045" spans="2:11" ht="14.25" thickTop="1">
      <c r="B1045" s="10"/>
      <c r="C1045" s="44">
        <f>$C$28</f>
        <v>0</v>
      </c>
      <c r="D1045" s="44">
        <f>$D$28</f>
        <v>0</v>
      </c>
      <c r="E1045" s="44">
        <f>$E$28</f>
        <v>0</v>
      </c>
      <c r="F1045" s="44">
        <f>$F$28</f>
        <v>0</v>
      </c>
      <c r="G1045" s="44">
        <f>$G$28</f>
        <v>0</v>
      </c>
      <c r="H1045" s="44">
        <f>$H$28</f>
        <v>0</v>
      </c>
      <c r="J1045" s="54">
        <f>$AL$28</f>
        <v>0</v>
      </c>
      <c r="K1045" s="54">
        <f>$AM$28</f>
        <v>0</v>
      </c>
    </row>
    <row r="1047" ht="13.5">
      <c r="B1047" t="s">
        <v>12</v>
      </c>
    </row>
    <row r="1048" spans="2:11" ht="14.25" thickBot="1">
      <c r="B1048" s="180" t="s">
        <v>3</v>
      </c>
      <c r="C1048" s="191"/>
      <c r="D1048" s="191"/>
      <c r="E1048" s="191"/>
      <c r="F1048" s="191"/>
      <c r="G1048" s="191"/>
      <c r="H1048" s="181"/>
      <c r="J1048" s="172" t="s">
        <v>13</v>
      </c>
      <c r="K1048" s="173"/>
    </row>
    <row r="1049" spans="2:11" ht="13.5">
      <c r="B1049" s="184" t="s">
        <v>14</v>
      </c>
      <c r="C1049" s="185"/>
      <c r="D1049" s="172" t="s">
        <v>16</v>
      </c>
      <c r="E1049" s="173"/>
      <c r="F1049" s="62" t="s">
        <v>18</v>
      </c>
      <c r="G1049" s="16" t="s">
        <v>20</v>
      </c>
      <c r="H1049" s="16" t="s">
        <v>22</v>
      </c>
      <c r="I1049" s="11"/>
      <c r="J1049" s="18" t="s">
        <v>24</v>
      </c>
      <c r="K1049" s="66" t="s">
        <v>26</v>
      </c>
    </row>
    <row r="1050" spans="2:11" ht="14.25" thickBot="1">
      <c r="B1050" s="186" t="s">
        <v>15</v>
      </c>
      <c r="C1050" s="187"/>
      <c r="D1050" s="186" t="s">
        <v>17</v>
      </c>
      <c r="E1050" s="187"/>
      <c r="F1050" s="61" t="s">
        <v>19</v>
      </c>
      <c r="G1050" s="17" t="s">
        <v>21</v>
      </c>
      <c r="H1050" s="68" t="s">
        <v>23</v>
      </c>
      <c r="I1050" s="11"/>
      <c r="J1050" s="19" t="s">
        <v>25</v>
      </c>
      <c r="K1050" s="67" t="s">
        <v>27</v>
      </c>
    </row>
    <row r="1051" spans="2:11" ht="20.25" customHeight="1" thickBot="1" thickTop="1">
      <c r="B1051" s="188">
        <f>$B$34</f>
        <v>0</v>
      </c>
      <c r="C1051" s="189"/>
      <c r="D1051" s="188">
        <f>$D$34</f>
        <v>0</v>
      </c>
      <c r="E1051" s="189"/>
      <c r="F1051" s="47" t="e">
        <f>$F$34</f>
        <v>#DIV/0!</v>
      </c>
      <c r="G1051" s="48">
        <f>$G$34</f>
        <v>0</v>
      </c>
      <c r="H1051" s="48">
        <f>$H$34</f>
        <v>0</v>
      </c>
      <c r="J1051" s="49" t="e">
        <f>$J$89</f>
        <v>#DIV/0!</v>
      </c>
      <c r="K1051" s="59" t="e">
        <f>$K$89</f>
        <v>#DIV/0!</v>
      </c>
    </row>
    <row r="1053" ht="13.5">
      <c r="B1053" t="s">
        <v>28</v>
      </c>
    </row>
    <row r="1054" spans="2:11" ht="14.25" thickBot="1">
      <c r="B1054" s="182" t="s">
        <v>29</v>
      </c>
      <c r="C1054" s="183"/>
      <c r="D1054" s="182" t="s">
        <v>30</v>
      </c>
      <c r="E1054" s="183"/>
      <c r="F1054" s="20" t="s">
        <v>31</v>
      </c>
      <c r="G1054" s="20" t="s">
        <v>10</v>
      </c>
      <c r="H1054" s="20" t="s">
        <v>32</v>
      </c>
      <c r="I1054" s="182" t="s">
        <v>33</v>
      </c>
      <c r="J1054" s="183"/>
      <c r="K1054" s="15" t="s">
        <v>34</v>
      </c>
    </row>
    <row r="1055" spans="1:11" ht="14.25" thickTop="1">
      <c r="A1055">
        <v>1</v>
      </c>
      <c r="B1055" s="174">
        <f>$K$12</f>
        <v>0</v>
      </c>
      <c r="C1055" s="176"/>
      <c r="D1055" s="174">
        <f>$K$13</f>
        <v>0</v>
      </c>
      <c r="E1055" s="176"/>
      <c r="F1055" s="54">
        <f>$K$29</f>
        <v>0</v>
      </c>
      <c r="G1055" s="54">
        <f>$J$28</f>
        <v>0</v>
      </c>
      <c r="H1055" s="54">
        <f>$K$28</f>
        <v>0</v>
      </c>
      <c r="I1055" s="14"/>
      <c r="J1055" s="55" t="e">
        <f>ROUND($K$28/$D$34,4)</f>
        <v>#DIV/0!</v>
      </c>
      <c r="K1055" s="44" t="e">
        <f>ROUNDDOWN($H$71*$J$75,0)</f>
        <v>#DIV/0!</v>
      </c>
    </row>
    <row r="1056" spans="1:11" ht="13.5">
      <c r="A1056">
        <v>2</v>
      </c>
      <c r="B1056" s="180">
        <f>$M$12</f>
        <v>0</v>
      </c>
      <c r="C1056" s="181"/>
      <c r="D1056" s="180">
        <f>$M$13</f>
        <v>0</v>
      </c>
      <c r="E1056" s="181"/>
      <c r="F1056" s="42">
        <f>$M$29</f>
        <v>0</v>
      </c>
      <c r="G1056" s="42">
        <f>$L$28</f>
        <v>0</v>
      </c>
      <c r="H1056" s="42">
        <f>$M$28</f>
        <v>0</v>
      </c>
      <c r="I1056" s="3"/>
      <c r="J1056" s="56" t="e">
        <f>ROUND($M$28/$D$34,4)</f>
        <v>#DIV/0!</v>
      </c>
      <c r="K1056" s="42" t="e">
        <f>ROUNDDOWN($H$71*$J$76,0)</f>
        <v>#DIV/0!</v>
      </c>
    </row>
    <row r="1057" spans="1:11" ht="13.5">
      <c r="A1057">
        <v>3</v>
      </c>
      <c r="B1057" s="180">
        <f>$O$12</f>
        <v>0</v>
      </c>
      <c r="C1057" s="181"/>
      <c r="D1057" s="180">
        <f>$O$13</f>
        <v>0</v>
      </c>
      <c r="E1057" s="181"/>
      <c r="F1057" s="42">
        <f>$O$29</f>
        <v>0</v>
      </c>
      <c r="G1057" s="42">
        <f>$N$28</f>
        <v>0</v>
      </c>
      <c r="H1057" s="42">
        <f>$O$28</f>
        <v>0</v>
      </c>
      <c r="I1057" s="3"/>
      <c r="J1057" s="57" t="e">
        <f>ROUND($O$28/$D$34,4)</f>
        <v>#DIV/0!</v>
      </c>
      <c r="K1057" s="42" t="e">
        <f>ROUNDDOWN($H$71*$J$77,0)</f>
        <v>#DIV/0!</v>
      </c>
    </row>
    <row r="1058" spans="1:11" ht="13.5">
      <c r="A1058">
        <v>4</v>
      </c>
      <c r="B1058" s="180">
        <f>$Q$12</f>
        <v>0</v>
      </c>
      <c r="C1058" s="181"/>
      <c r="D1058" s="180">
        <f>$Q$13</f>
        <v>0</v>
      </c>
      <c r="E1058" s="181"/>
      <c r="F1058" s="42">
        <f>$Q$29</f>
        <v>0</v>
      </c>
      <c r="G1058" s="42">
        <f>$P$28</f>
        <v>0</v>
      </c>
      <c r="H1058" s="42">
        <f>$Q$28</f>
        <v>0</v>
      </c>
      <c r="I1058" s="3"/>
      <c r="J1058" s="57" t="e">
        <f>ROUND($Q$28/$D$34,4)</f>
        <v>#DIV/0!</v>
      </c>
      <c r="K1058" s="42" t="e">
        <f>ROUNDDOWN($H$71*$J$78,0)</f>
        <v>#DIV/0!</v>
      </c>
    </row>
    <row r="1059" spans="1:11" ht="13.5">
      <c r="A1059">
        <v>5</v>
      </c>
      <c r="B1059" s="180">
        <f>$S$12</f>
        <v>0</v>
      </c>
      <c r="C1059" s="181"/>
      <c r="D1059" s="180">
        <f>$S$13</f>
        <v>0</v>
      </c>
      <c r="E1059" s="181"/>
      <c r="F1059" s="42">
        <f>$S$29</f>
        <v>0</v>
      </c>
      <c r="G1059" s="42">
        <f>$R$28</f>
        <v>0</v>
      </c>
      <c r="H1059" s="42">
        <f>$S$28</f>
        <v>0</v>
      </c>
      <c r="I1059" s="3"/>
      <c r="J1059" s="57" t="e">
        <f>ROUND($S$28/$D$34,4)</f>
        <v>#DIV/0!</v>
      </c>
      <c r="K1059" s="42" t="e">
        <f>ROUNDDOWN($H$71*$J$79,0)</f>
        <v>#DIV/0!</v>
      </c>
    </row>
    <row r="1060" spans="1:11" ht="13.5">
      <c r="A1060">
        <v>6</v>
      </c>
      <c r="B1060" s="180">
        <f>$U$12</f>
        <v>0</v>
      </c>
      <c r="C1060" s="181"/>
      <c r="D1060" s="180">
        <f>$U$13</f>
        <v>0</v>
      </c>
      <c r="E1060" s="181"/>
      <c r="F1060" s="42">
        <f>$U$29</f>
        <v>0</v>
      </c>
      <c r="G1060" s="42">
        <f>$T$28</f>
        <v>0</v>
      </c>
      <c r="H1060" s="42">
        <f>$U$28</f>
        <v>0</v>
      </c>
      <c r="I1060" s="3"/>
      <c r="J1060" s="57" t="e">
        <f>ROUND($U$28/$D$34,4)</f>
        <v>#DIV/0!</v>
      </c>
      <c r="K1060" s="42" t="e">
        <f>ROUNDDOWN($H$71*$J$80,0)</f>
        <v>#DIV/0!</v>
      </c>
    </row>
    <row r="1061" spans="1:11" ht="13.5">
      <c r="A1061">
        <v>7</v>
      </c>
      <c r="B1061" s="180">
        <f>$W$12</f>
        <v>0</v>
      </c>
      <c r="C1061" s="181"/>
      <c r="D1061" s="180">
        <f>$W$13</f>
        <v>0</v>
      </c>
      <c r="E1061" s="181"/>
      <c r="F1061" s="42">
        <f>$W$29</f>
        <v>0</v>
      </c>
      <c r="G1061" s="42">
        <f>$V$28</f>
        <v>0</v>
      </c>
      <c r="H1061" s="42">
        <f>$W$28</f>
        <v>0</v>
      </c>
      <c r="I1061" s="3"/>
      <c r="J1061" s="57" t="e">
        <f>ROUND($W$28/$D$34,4)</f>
        <v>#DIV/0!</v>
      </c>
      <c r="K1061" s="42" t="e">
        <f>ROUNDDOWN($H$71*$J$81,0)</f>
        <v>#DIV/0!</v>
      </c>
    </row>
    <row r="1062" spans="1:11" ht="13.5">
      <c r="A1062">
        <v>8</v>
      </c>
      <c r="B1062" s="180">
        <f>$Y$12</f>
        <v>0</v>
      </c>
      <c r="C1062" s="181"/>
      <c r="D1062" s="180">
        <f>$Y$13</f>
        <v>0</v>
      </c>
      <c r="E1062" s="181"/>
      <c r="F1062" s="42">
        <f>$Y$29</f>
        <v>0</v>
      </c>
      <c r="G1062" s="42">
        <f>$X$28</f>
        <v>0</v>
      </c>
      <c r="H1062" s="42">
        <f>$Y$28</f>
        <v>0</v>
      </c>
      <c r="I1062" s="3"/>
      <c r="J1062" s="57" t="e">
        <f>ROUND($Y$28/$D$34,4)</f>
        <v>#DIV/0!</v>
      </c>
      <c r="K1062" s="42" t="e">
        <f>ROUNDDOWN($H$71*$J$82,0)</f>
        <v>#DIV/0!</v>
      </c>
    </row>
    <row r="1063" spans="1:11" ht="13.5">
      <c r="A1063">
        <v>9</v>
      </c>
      <c r="B1063" s="180">
        <f>$AA$12</f>
        <v>0</v>
      </c>
      <c r="C1063" s="181"/>
      <c r="D1063" s="180">
        <f>$AA$13</f>
        <v>0</v>
      </c>
      <c r="E1063" s="181"/>
      <c r="F1063" s="42">
        <f>$AA$29</f>
        <v>0</v>
      </c>
      <c r="G1063" s="42">
        <f>$Z$28</f>
        <v>0</v>
      </c>
      <c r="H1063" s="42">
        <f>$AA$28</f>
        <v>0</v>
      </c>
      <c r="I1063" s="3"/>
      <c r="J1063" s="57" t="e">
        <f>ROUND($AA$28/$D$34,4)</f>
        <v>#DIV/0!</v>
      </c>
      <c r="K1063" s="42" t="e">
        <f>ROUNDDOWN($H$71*$J$83,0)</f>
        <v>#DIV/0!</v>
      </c>
    </row>
    <row r="1064" spans="1:11" ht="13.5">
      <c r="A1064">
        <v>10</v>
      </c>
      <c r="B1064" s="180">
        <f>$AC$12</f>
        <v>0</v>
      </c>
      <c r="C1064" s="181"/>
      <c r="D1064" s="180">
        <f>$AC$13</f>
        <v>0</v>
      </c>
      <c r="E1064" s="181"/>
      <c r="F1064" s="42">
        <f>$AC$29</f>
        <v>0</v>
      </c>
      <c r="G1064" s="42">
        <f>$AB$28</f>
        <v>0</v>
      </c>
      <c r="H1064" s="42">
        <f>$AC$28</f>
        <v>0</v>
      </c>
      <c r="I1064" s="3"/>
      <c r="J1064" s="57" t="e">
        <f>ROUND($AC$28/$D$34,4)</f>
        <v>#DIV/0!</v>
      </c>
      <c r="K1064" s="42" t="e">
        <f>ROUNDDOWN($H$71*$J$84,0)</f>
        <v>#DIV/0!</v>
      </c>
    </row>
    <row r="1065" spans="1:11" ht="13.5">
      <c r="A1065">
        <v>11</v>
      </c>
      <c r="B1065" s="180">
        <f>$AE$12</f>
        <v>0</v>
      </c>
      <c r="C1065" s="181"/>
      <c r="D1065" s="180">
        <f>$AE$13</f>
        <v>0</v>
      </c>
      <c r="E1065" s="181"/>
      <c r="F1065" s="42">
        <f>$AE$29</f>
        <v>0</v>
      </c>
      <c r="G1065" s="42">
        <f>$AD$28</f>
        <v>0</v>
      </c>
      <c r="H1065" s="42">
        <f>$AE$28</f>
        <v>0</v>
      </c>
      <c r="I1065" s="3"/>
      <c r="J1065" s="57" t="e">
        <f>ROUND($AE$28/$D$34,4)</f>
        <v>#DIV/0!</v>
      </c>
      <c r="K1065" s="42" t="e">
        <f>ROUNDDOWN($H$71*$J$85,0)</f>
        <v>#DIV/0!</v>
      </c>
    </row>
    <row r="1066" spans="1:11" ht="13.5">
      <c r="A1066">
        <v>12</v>
      </c>
      <c r="B1066" s="180">
        <f>$AG$12</f>
        <v>0</v>
      </c>
      <c r="C1066" s="181"/>
      <c r="D1066" s="180">
        <f>$AG$13</f>
        <v>0</v>
      </c>
      <c r="E1066" s="181"/>
      <c r="F1066" s="42">
        <f>$AG$29</f>
        <v>0</v>
      </c>
      <c r="G1066" s="42">
        <f>$AF$28</f>
        <v>0</v>
      </c>
      <c r="H1066" s="42">
        <f>$AG$28</f>
        <v>0</v>
      </c>
      <c r="I1066" s="3"/>
      <c r="J1066" s="57" t="e">
        <f>ROUND($AG$28/$D$34,4)</f>
        <v>#DIV/0!</v>
      </c>
      <c r="K1066" s="42" t="e">
        <f>ROUNDDOWN($H$71*$J$86,0)</f>
        <v>#DIV/0!</v>
      </c>
    </row>
    <row r="1067" spans="1:11" ht="13.5">
      <c r="A1067">
        <v>13</v>
      </c>
      <c r="B1067" s="180">
        <f>$AI$12</f>
        <v>0</v>
      </c>
      <c r="C1067" s="181"/>
      <c r="D1067" s="180">
        <f>$AI$13</f>
        <v>0</v>
      </c>
      <c r="E1067" s="181"/>
      <c r="F1067" s="42">
        <f>$AI$29</f>
        <v>0</v>
      </c>
      <c r="G1067" s="42">
        <f>$AH$28</f>
        <v>0</v>
      </c>
      <c r="H1067" s="42">
        <f>$AI$28</f>
        <v>0</v>
      </c>
      <c r="I1067" s="3"/>
      <c r="J1067" s="57" t="e">
        <f>ROUND($AI$28/$D$34,4)</f>
        <v>#DIV/0!</v>
      </c>
      <c r="K1067" s="42" t="e">
        <f>ROUNDDOWN($H$71*$J$87,0)</f>
        <v>#DIV/0!</v>
      </c>
    </row>
    <row r="1068" spans="1:11" ht="13.5">
      <c r="A1068">
        <v>14</v>
      </c>
      <c r="B1068" s="180">
        <f>$AK$12</f>
        <v>0</v>
      </c>
      <c r="C1068" s="181"/>
      <c r="D1068" s="180">
        <f>$AK$13</f>
        <v>0</v>
      </c>
      <c r="E1068" s="181"/>
      <c r="F1068" s="42">
        <f>$AK$29</f>
        <v>0</v>
      </c>
      <c r="G1068" s="42">
        <f>$AJ$28</f>
        <v>0</v>
      </c>
      <c r="H1068" s="42">
        <f>$AK$28</f>
        <v>0</v>
      </c>
      <c r="I1068" s="3"/>
      <c r="J1068" s="57" t="e">
        <f>ROUND($AK$28/$D$34,4)</f>
        <v>#DIV/0!</v>
      </c>
      <c r="K1068" s="42" t="e">
        <f>ROUNDDOWN($H$71*$J$88,0)</f>
        <v>#DIV/0!</v>
      </c>
    </row>
    <row r="1069" spans="1:11" ht="14.25" thickBot="1">
      <c r="A1069">
        <v>15</v>
      </c>
      <c r="B1069" s="172">
        <f>$AM$12</f>
        <v>0</v>
      </c>
      <c r="C1069" s="173"/>
      <c r="D1069" s="172">
        <f>$AM$13</f>
        <v>0</v>
      </c>
      <c r="E1069" s="173"/>
      <c r="F1069" s="43">
        <f>$AM$29</f>
        <v>0</v>
      </c>
      <c r="G1069" s="43">
        <f>$AL$28</f>
        <v>0</v>
      </c>
      <c r="H1069" s="43">
        <f>$AM$28</f>
        <v>0</v>
      </c>
      <c r="I1069" s="5"/>
      <c r="J1069" s="63" t="e">
        <f>ROUND($AM$28/$D$34,4)</f>
        <v>#DIV/0!</v>
      </c>
      <c r="K1069" s="43" t="e">
        <f>ROUNDDOWN($H$71*$J$89,0)</f>
        <v>#DIV/0!</v>
      </c>
    </row>
    <row r="1070" spans="2:11" ht="14.25" thickTop="1">
      <c r="B1070" s="174" t="s">
        <v>56</v>
      </c>
      <c r="C1070" s="175"/>
      <c r="D1070" s="175"/>
      <c r="E1070" s="176"/>
      <c r="F1070" s="44">
        <f>SUM($F$75:$F$89)</f>
        <v>0</v>
      </c>
      <c r="G1070" s="44">
        <f>SUM($G$75:$G$89)</f>
        <v>0</v>
      </c>
      <c r="H1070" s="44">
        <f>SUM($H$75:$H$89)</f>
        <v>0</v>
      </c>
      <c r="I1070" s="14"/>
      <c r="J1070" s="64" t="e">
        <f>SUM($J$75:$J$89)</f>
        <v>#DIV/0!</v>
      </c>
      <c r="K1070" s="44" t="e">
        <f>SUM($K$75:$K$89)</f>
        <v>#DIV/0!</v>
      </c>
    </row>
    <row r="1072" spans="2:11" ht="13.5">
      <c r="B1072" s="5"/>
      <c r="C1072" s="6"/>
      <c r="D1072" s="6"/>
      <c r="E1072" s="6"/>
      <c r="F1072" s="6"/>
      <c r="G1072" s="6"/>
      <c r="H1072" s="6"/>
      <c r="I1072" s="6"/>
      <c r="J1072" s="6"/>
      <c r="K1072" s="7"/>
    </row>
    <row r="1073" spans="2:11" ht="13.5">
      <c r="B1073" s="12" t="s">
        <v>36</v>
      </c>
      <c r="C1073" s="11"/>
      <c r="D1073" s="11"/>
      <c r="E1073" s="11"/>
      <c r="F1073" s="11"/>
      <c r="G1073" s="11"/>
      <c r="H1073" s="11"/>
      <c r="I1073" s="11"/>
      <c r="J1073" s="11"/>
      <c r="K1073" s="13"/>
    </row>
    <row r="1074" spans="2:11" ht="13.5">
      <c r="B1074" s="12"/>
      <c r="C1074" s="11"/>
      <c r="D1074" s="11"/>
      <c r="E1074" s="11"/>
      <c r="F1074" s="11"/>
      <c r="G1074" s="11"/>
      <c r="H1074" s="11"/>
      <c r="I1074" s="11"/>
      <c r="J1074" s="11"/>
      <c r="K1074" s="13"/>
    </row>
    <row r="1075" spans="2:11" ht="13.5" customHeight="1">
      <c r="B1075" s="177" t="s">
        <v>99</v>
      </c>
      <c r="C1075" s="178"/>
      <c r="D1075" s="178"/>
      <c r="E1075" s="178"/>
      <c r="F1075" s="178"/>
      <c r="G1075" s="178"/>
      <c r="H1075" s="178"/>
      <c r="I1075" s="178"/>
      <c r="J1075" s="178"/>
      <c r="K1075" s="179"/>
    </row>
    <row r="1076" spans="2:11" ht="13.5">
      <c r="B1076" s="177"/>
      <c r="C1076" s="178"/>
      <c r="D1076" s="178"/>
      <c r="E1076" s="178"/>
      <c r="F1076" s="178"/>
      <c r="G1076" s="178"/>
      <c r="H1076" s="178"/>
      <c r="I1076" s="178"/>
      <c r="J1076" s="178"/>
      <c r="K1076" s="179"/>
    </row>
    <row r="1077" spans="2:11" ht="13.5">
      <c r="B1077" s="12" t="s">
        <v>37</v>
      </c>
      <c r="C1077" s="11"/>
      <c r="D1077" s="11"/>
      <c r="E1077" s="11"/>
      <c r="F1077" s="11"/>
      <c r="G1077" s="11"/>
      <c r="H1077" s="11"/>
      <c r="I1077" s="11"/>
      <c r="J1077" s="11"/>
      <c r="K1077" s="13"/>
    </row>
    <row r="1078" spans="2:11" ht="13.5">
      <c r="B1078" s="12"/>
      <c r="C1078" s="11"/>
      <c r="D1078" s="11"/>
      <c r="E1078" s="11"/>
      <c r="F1078" s="11"/>
      <c r="G1078" s="11"/>
      <c r="H1078" s="11"/>
      <c r="I1078" s="11"/>
      <c r="J1078" s="11"/>
      <c r="K1078" s="13"/>
    </row>
    <row r="1079" spans="2:11" ht="13.5">
      <c r="B1079" s="12" t="s">
        <v>68</v>
      </c>
      <c r="C1079" s="11"/>
      <c r="D1079" s="11"/>
      <c r="E1079" s="11"/>
      <c r="F1079" s="11"/>
      <c r="G1079" s="11"/>
      <c r="H1079" s="11"/>
      <c r="I1079" s="11"/>
      <c r="J1079" s="11"/>
      <c r="K1079" s="13"/>
    </row>
    <row r="1080" spans="2:11" ht="13.5">
      <c r="B1080" s="12" t="s">
        <v>37</v>
      </c>
      <c r="C1080" s="11"/>
      <c r="D1080" s="11"/>
      <c r="E1080" s="11"/>
      <c r="F1080" s="11"/>
      <c r="G1080" s="11"/>
      <c r="H1080" s="11"/>
      <c r="I1080" s="11"/>
      <c r="J1080" s="11"/>
      <c r="K1080" s="13"/>
    </row>
    <row r="1081" spans="2:11" ht="13.5">
      <c r="B1081" s="12"/>
      <c r="C1081" s="11"/>
      <c r="D1081" s="11"/>
      <c r="E1081" s="11"/>
      <c r="F1081" s="11"/>
      <c r="G1081" s="11"/>
      <c r="H1081" s="11"/>
      <c r="I1081" s="11"/>
      <c r="J1081" s="11"/>
      <c r="K1081" s="13"/>
    </row>
    <row r="1082" spans="2:11" ht="13.5">
      <c r="B1082" s="12" t="s">
        <v>67</v>
      </c>
      <c r="C1082" s="11"/>
      <c r="D1082" s="11"/>
      <c r="E1082" s="11"/>
      <c r="F1082" s="11"/>
      <c r="G1082" s="11"/>
      <c r="H1082" s="11"/>
      <c r="I1082" s="11"/>
      <c r="J1082" s="11"/>
      <c r="K1082" s="13"/>
    </row>
    <row r="1083" spans="2:11" ht="13.5">
      <c r="B1083" s="12" t="s">
        <v>38</v>
      </c>
      <c r="C1083" s="11"/>
      <c r="D1083" s="11"/>
      <c r="E1083" s="11"/>
      <c r="F1083" s="11"/>
      <c r="G1083" s="11"/>
      <c r="H1083" s="11"/>
      <c r="I1083" s="11"/>
      <c r="J1083" s="11"/>
      <c r="K1083" s="13"/>
    </row>
    <row r="1084" spans="2:11" ht="13.5">
      <c r="B1084" s="8"/>
      <c r="C1084" s="23"/>
      <c r="D1084" s="23"/>
      <c r="E1084" s="23"/>
      <c r="F1084" s="23"/>
      <c r="G1084" s="23"/>
      <c r="H1084" s="23"/>
      <c r="I1084" s="23"/>
      <c r="J1084" s="23"/>
      <c r="K1084" s="9"/>
    </row>
    <row r="1086" ht="13.5">
      <c r="B1086" t="s">
        <v>39</v>
      </c>
    </row>
  </sheetData>
  <sheetProtection/>
  <mergeCells count="902">
    <mergeCell ref="A1:K1"/>
    <mergeCell ref="A4:K4"/>
    <mergeCell ref="C6:D6"/>
    <mergeCell ref="C7:D7"/>
    <mergeCell ref="B9:E9"/>
    <mergeCell ref="J10:K10"/>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C13:H13"/>
    <mergeCell ref="C14:C15"/>
    <mergeCell ref="G14:G15"/>
    <mergeCell ref="H14:H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AI14:AI15"/>
    <mergeCell ref="AJ14:AJ15"/>
    <mergeCell ref="Y14:Y15"/>
    <mergeCell ref="Z14:Z15"/>
    <mergeCell ref="AA14:AA15"/>
    <mergeCell ref="AB14:AB15"/>
    <mergeCell ref="AC14:AC15"/>
    <mergeCell ref="AD14:AD15"/>
    <mergeCell ref="AK14:AK15"/>
    <mergeCell ref="AL14:AL15"/>
    <mergeCell ref="AM14:AM15"/>
    <mergeCell ref="B31:H31"/>
    <mergeCell ref="B32:C32"/>
    <mergeCell ref="D32:E32"/>
    <mergeCell ref="AE14:AE15"/>
    <mergeCell ref="AF14:AF15"/>
    <mergeCell ref="AG14:AG15"/>
    <mergeCell ref="AH14:AH15"/>
    <mergeCell ref="B33:C33"/>
    <mergeCell ref="D33:E33"/>
    <mergeCell ref="B34:C34"/>
    <mergeCell ref="D34:E34"/>
    <mergeCell ref="A37:K37"/>
    <mergeCell ref="A41:K41"/>
    <mergeCell ref="C43:D43"/>
    <mergeCell ref="C44:D44"/>
    <mergeCell ref="J46:K46"/>
    <mergeCell ref="J47:K47"/>
    <mergeCell ref="C50:H50"/>
    <mergeCell ref="J50:K50"/>
    <mergeCell ref="C51:C52"/>
    <mergeCell ref="G51:G52"/>
    <mergeCell ref="H51:H52"/>
    <mergeCell ref="J51:J52"/>
    <mergeCell ref="K51:K52"/>
    <mergeCell ref="B68:H68"/>
    <mergeCell ref="J68:K68"/>
    <mergeCell ref="B69:C69"/>
    <mergeCell ref="D69:E69"/>
    <mergeCell ref="B70:C70"/>
    <mergeCell ref="D70:E70"/>
    <mergeCell ref="B71:C71"/>
    <mergeCell ref="D71:E71"/>
    <mergeCell ref="B74:C74"/>
    <mergeCell ref="D74:E74"/>
    <mergeCell ref="I74:J74"/>
    <mergeCell ref="B75:C75"/>
    <mergeCell ref="D75:E75"/>
    <mergeCell ref="B76:C76"/>
    <mergeCell ref="D76:E76"/>
    <mergeCell ref="B77:C77"/>
    <mergeCell ref="D77:E77"/>
    <mergeCell ref="B78:C78"/>
    <mergeCell ref="D78:E78"/>
    <mergeCell ref="B79:C79"/>
    <mergeCell ref="D79:E79"/>
    <mergeCell ref="B80:C80"/>
    <mergeCell ref="D80:E80"/>
    <mergeCell ref="B81:C81"/>
    <mergeCell ref="D81:E81"/>
    <mergeCell ref="B82:C82"/>
    <mergeCell ref="D82:E82"/>
    <mergeCell ref="B83:C83"/>
    <mergeCell ref="D83:E83"/>
    <mergeCell ref="B84:C84"/>
    <mergeCell ref="D84:E84"/>
    <mergeCell ref="B85:C85"/>
    <mergeCell ref="D85:E85"/>
    <mergeCell ref="B86:C86"/>
    <mergeCell ref="D86:E86"/>
    <mergeCell ref="B87:C87"/>
    <mergeCell ref="D87:E87"/>
    <mergeCell ref="B88:C88"/>
    <mergeCell ref="D88:E88"/>
    <mergeCell ref="B89:C89"/>
    <mergeCell ref="D89:E89"/>
    <mergeCell ref="B90:E90"/>
    <mergeCell ref="B95:K96"/>
    <mergeCell ref="A107:K107"/>
    <mergeCell ref="A111:K111"/>
    <mergeCell ref="C113:D113"/>
    <mergeCell ref="C114:D114"/>
    <mergeCell ref="J116:K116"/>
    <mergeCell ref="J117:K117"/>
    <mergeCell ref="C120:H120"/>
    <mergeCell ref="J120:K120"/>
    <mergeCell ref="C121:C122"/>
    <mergeCell ref="G121:G122"/>
    <mergeCell ref="H121:H122"/>
    <mergeCell ref="J121:J122"/>
    <mergeCell ref="K121:K122"/>
    <mergeCell ref="B138:H138"/>
    <mergeCell ref="J138:K138"/>
    <mergeCell ref="B139:C139"/>
    <mergeCell ref="D139:E139"/>
    <mergeCell ref="B140:C140"/>
    <mergeCell ref="D140:E140"/>
    <mergeCell ref="B141:C141"/>
    <mergeCell ref="D141:E141"/>
    <mergeCell ref="B144:C144"/>
    <mergeCell ref="D144:E144"/>
    <mergeCell ref="I144:J144"/>
    <mergeCell ref="B145:C145"/>
    <mergeCell ref="D145:E145"/>
    <mergeCell ref="B146:C146"/>
    <mergeCell ref="D146:E146"/>
    <mergeCell ref="B147:C147"/>
    <mergeCell ref="D147:E147"/>
    <mergeCell ref="B148:C148"/>
    <mergeCell ref="D148:E148"/>
    <mergeCell ref="B149:C149"/>
    <mergeCell ref="D149:E149"/>
    <mergeCell ref="B150:C150"/>
    <mergeCell ref="D150:E150"/>
    <mergeCell ref="B151:C151"/>
    <mergeCell ref="D151:E151"/>
    <mergeCell ref="B152:C152"/>
    <mergeCell ref="D152:E152"/>
    <mergeCell ref="B153:C153"/>
    <mergeCell ref="D153:E153"/>
    <mergeCell ref="B154:C154"/>
    <mergeCell ref="D154:E154"/>
    <mergeCell ref="B155:C155"/>
    <mergeCell ref="D155:E155"/>
    <mergeCell ref="B156:C156"/>
    <mergeCell ref="D156:E156"/>
    <mergeCell ref="B157:C157"/>
    <mergeCell ref="D157:E157"/>
    <mergeCell ref="B158:C158"/>
    <mergeCell ref="D158:E158"/>
    <mergeCell ref="B159:C159"/>
    <mergeCell ref="D159:E159"/>
    <mergeCell ref="B160:E160"/>
    <mergeCell ref="B165:K166"/>
    <mergeCell ref="A177:K177"/>
    <mergeCell ref="A181:K181"/>
    <mergeCell ref="C183:D183"/>
    <mergeCell ref="C184:D184"/>
    <mergeCell ref="J186:K186"/>
    <mergeCell ref="J187:K187"/>
    <mergeCell ref="C190:H190"/>
    <mergeCell ref="J190:K190"/>
    <mergeCell ref="C191:C192"/>
    <mergeCell ref="G191:G192"/>
    <mergeCell ref="H191:H192"/>
    <mergeCell ref="J191:J192"/>
    <mergeCell ref="K191:K192"/>
    <mergeCell ref="B208:H208"/>
    <mergeCell ref="J208:K208"/>
    <mergeCell ref="B209:C209"/>
    <mergeCell ref="D209:E209"/>
    <mergeCell ref="B210:C210"/>
    <mergeCell ref="D210:E210"/>
    <mergeCell ref="B211:C211"/>
    <mergeCell ref="D211:E211"/>
    <mergeCell ref="B214:C214"/>
    <mergeCell ref="D214:E214"/>
    <mergeCell ref="I214:J214"/>
    <mergeCell ref="B215:C215"/>
    <mergeCell ref="D215:E215"/>
    <mergeCell ref="B216:C216"/>
    <mergeCell ref="D216:E216"/>
    <mergeCell ref="B217:C217"/>
    <mergeCell ref="D217:E217"/>
    <mergeCell ref="B218:C218"/>
    <mergeCell ref="D218:E218"/>
    <mergeCell ref="B219:C219"/>
    <mergeCell ref="D219:E219"/>
    <mergeCell ref="B220:C220"/>
    <mergeCell ref="D220:E220"/>
    <mergeCell ref="B221:C221"/>
    <mergeCell ref="D221:E221"/>
    <mergeCell ref="B222:C222"/>
    <mergeCell ref="D222:E222"/>
    <mergeCell ref="B223:C223"/>
    <mergeCell ref="D223:E223"/>
    <mergeCell ref="B224:C224"/>
    <mergeCell ref="D224:E224"/>
    <mergeCell ref="B225:C225"/>
    <mergeCell ref="D225:E225"/>
    <mergeCell ref="B226:C226"/>
    <mergeCell ref="D226:E226"/>
    <mergeCell ref="B227:C227"/>
    <mergeCell ref="D227:E227"/>
    <mergeCell ref="B228:C228"/>
    <mergeCell ref="D228:E228"/>
    <mergeCell ref="B229:C229"/>
    <mergeCell ref="D229:E229"/>
    <mergeCell ref="B230:E230"/>
    <mergeCell ref="B235:K236"/>
    <mergeCell ref="A247:K247"/>
    <mergeCell ref="A251:K251"/>
    <mergeCell ref="C253:D253"/>
    <mergeCell ref="C254:D254"/>
    <mergeCell ref="J256:K256"/>
    <mergeCell ref="J257:K257"/>
    <mergeCell ref="C260:H260"/>
    <mergeCell ref="J260:K260"/>
    <mergeCell ref="C261:C262"/>
    <mergeCell ref="G261:G262"/>
    <mergeCell ref="H261:H262"/>
    <mergeCell ref="J261:J262"/>
    <mergeCell ref="K261:K262"/>
    <mergeCell ref="B278:H278"/>
    <mergeCell ref="J278:K278"/>
    <mergeCell ref="B279:C279"/>
    <mergeCell ref="D279:E279"/>
    <mergeCell ref="B280:C280"/>
    <mergeCell ref="D280:E280"/>
    <mergeCell ref="B281:C281"/>
    <mergeCell ref="D281:E281"/>
    <mergeCell ref="B284:C284"/>
    <mergeCell ref="D284:E284"/>
    <mergeCell ref="I284:J284"/>
    <mergeCell ref="B285:C285"/>
    <mergeCell ref="D285:E285"/>
    <mergeCell ref="B286:C286"/>
    <mergeCell ref="D286:E286"/>
    <mergeCell ref="B287:C287"/>
    <mergeCell ref="D287:E287"/>
    <mergeCell ref="B288:C288"/>
    <mergeCell ref="D288:E288"/>
    <mergeCell ref="B289:C289"/>
    <mergeCell ref="D289:E289"/>
    <mergeCell ref="B290:C290"/>
    <mergeCell ref="D290:E290"/>
    <mergeCell ref="B291:C291"/>
    <mergeCell ref="D291:E291"/>
    <mergeCell ref="B292:C292"/>
    <mergeCell ref="D292:E292"/>
    <mergeCell ref="B293:C293"/>
    <mergeCell ref="D293:E293"/>
    <mergeCell ref="B294:C294"/>
    <mergeCell ref="D294:E294"/>
    <mergeCell ref="B295:C295"/>
    <mergeCell ref="D295:E295"/>
    <mergeCell ref="B296:C296"/>
    <mergeCell ref="D296:E296"/>
    <mergeCell ref="B297:C297"/>
    <mergeCell ref="D297:E297"/>
    <mergeCell ref="B298:C298"/>
    <mergeCell ref="D298:E298"/>
    <mergeCell ref="B299:C299"/>
    <mergeCell ref="D299:E299"/>
    <mergeCell ref="B300:E300"/>
    <mergeCell ref="B305:K306"/>
    <mergeCell ref="A317:K317"/>
    <mergeCell ref="A321:K321"/>
    <mergeCell ref="C323:D323"/>
    <mergeCell ref="C324:D324"/>
    <mergeCell ref="J326:K326"/>
    <mergeCell ref="J327:K327"/>
    <mergeCell ref="C330:H330"/>
    <mergeCell ref="J330:K330"/>
    <mergeCell ref="C331:C332"/>
    <mergeCell ref="G331:G332"/>
    <mergeCell ref="H331:H332"/>
    <mergeCell ref="J331:J332"/>
    <mergeCell ref="K331:K332"/>
    <mergeCell ref="B348:H348"/>
    <mergeCell ref="J348:K348"/>
    <mergeCell ref="B349:C349"/>
    <mergeCell ref="D349:E349"/>
    <mergeCell ref="B350:C350"/>
    <mergeCell ref="D350:E350"/>
    <mergeCell ref="B351:C351"/>
    <mergeCell ref="D351:E351"/>
    <mergeCell ref="B354:C354"/>
    <mergeCell ref="D354:E354"/>
    <mergeCell ref="I354:J354"/>
    <mergeCell ref="B355:C355"/>
    <mergeCell ref="D355:E355"/>
    <mergeCell ref="B356:C356"/>
    <mergeCell ref="D356:E356"/>
    <mergeCell ref="B357:C357"/>
    <mergeCell ref="D357:E357"/>
    <mergeCell ref="B358:C358"/>
    <mergeCell ref="D358:E358"/>
    <mergeCell ref="B359:C359"/>
    <mergeCell ref="D359:E359"/>
    <mergeCell ref="B360:C360"/>
    <mergeCell ref="D360:E360"/>
    <mergeCell ref="B361:C361"/>
    <mergeCell ref="D361:E361"/>
    <mergeCell ref="B362:C362"/>
    <mergeCell ref="D362:E362"/>
    <mergeCell ref="B363:C363"/>
    <mergeCell ref="D363:E363"/>
    <mergeCell ref="B364:C364"/>
    <mergeCell ref="D364:E364"/>
    <mergeCell ref="B365:C365"/>
    <mergeCell ref="D365:E365"/>
    <mergeCell ref="B366:C366"/>
    <mergeCell ref="D366:E366"/>
    <mergeCell ref="B367:C367"/>
    <mergeCell ref="D367:E367"/>
    <mergeCell ref="B368:C368"/>
    <mergeCell ref="D368:E368"/>
    <mergeCell ref="B369:C369"/>
    <mergeCell ref="D369:E369"/>
    <mergeCell ref="B370:E370"/>
    <mergeCell ref="B375:K376"/>
    <mergeCell ref="A387:K387"/>
    <mergeCell ref="A391:K391"/>
    <mergeCell ref="C393:D393"/>
    <mergeCell ref="C394:D394"/>
    <mergeCell ref="J396:K396"/>
    <mergeCell ref="J397:K397"/>
    <mergeCell ref="C400:H400"/>
    <mergeCell ref="J400:K400"/>
    <mergeCell ref="C401:C402"/>
    <mergeCell ref="G401:G402"/>
    <mergeCell ref="H401:H402"/>
    <mergeCell ref="J401:J402"/>
    <mergeCell ref="K401:K402"/>
    <mergeCell ref="B418:H418"/>
    <mergeCell ref="J418:K418"/>
    <mergeCell ref="B419:C419"/>
    <mergeCell ref="D419:E419"/>
    <mergeCell ref="B420:C420"/>
    <mergeCell ref="D420:E420"/>
    <mergeCell ref="B421:C421"/>
    <mergeCell ref="D421:E421"/>
    <mergeCell ref="B424:C424"/>
    <mergeCell ref="D424:E424"/>
    <mergeCell ref="I424:J424"/>
    <mergeCell ref="B425:C425"/>
    <mergeCell ref="D425:E425"/>
    <mergeCell ref="B426:C426"/>
    <mergeCell ref="D426:E426"/>
    <mergeCell ref="B427:C427"/>
    <mergeCell ref="D427:E427"/>
    <mergeCell ref="B428:C428"/>
    <mergeCell ref="D428:E428"/>
    <mergeCell ref="B429:C429"/>
    <mergeCell ref="D429:E429"/>
    <mergeCell ref="B430:C430"/>
    <mergeCell ref="D430:E430"/>
    <mergeCell ref="B431:C431"/>
    <mergeCell ref="D431:E431"/>
    <mergeCell ref="B432:C432"/>
    <mergeCell ref="D432:E432"/>
    <mergeCell ref="B433:C433"/>
    <mergeCell ref="D433:E433"/>
    <mergeCell ref="B434:C434"/>
    <mergeCell ref="D434:E434"/>
    <mergeCell ref="B435:C435"/>
    <mergeCell ref="D435:E435"/>
    <mergeCell ref="B436:C436"/>
    <mergeCell ref="D436:E436"/>
    <mergeCell ref="B437:C437"/>
    <mergeCell ref="D437:E437"/>
    <mergeCell ref="B438:C438"/>
    <mergeCell ref="D438:E438"/>
    <mergeCell ref="B439:C439"/>
    <mergeCell ref="D439:E439"/>
    <mergeCell ref="B440:E440"/>
    <mergeCell ref="B445:K446"/>
    <mergeCell ref="A457:K457"/>
    <mergeCell ref="A461:K461"/>
    <mergeCell ref="C463:D463"/>
    <mergeCell ref="C464:D464"/>
    <mergeCell ref="J466:K466"/>
    <mergeCell ref="J467:K467"/>
    <mergeCell ref="C470:H470"/>
    <mergeCell ref="J470:K470"/>
    <mergeCell ref="C471:C472"/>
    <mergeCell ref="G471:G472"/>
    <mergeCell ref="H471:H472"/>
    <mergeCell ref="J471:J472"/>
    <mergeCell ref="K471:K472"/>
    <mergeCell ref="B488:H488"/>
    <mergeCell ref="J488:K488"/>
    <mergeCell ref="B489:C489"/>
    <mergeCell ref="D489:E489"/>
    <mergeCell ref="B490:C490"/>
    <mergeCell ref="D490:E490"/>
    <mergeCell ref="B491:C491"/>
    <mergeCell ref="D491:E491"/>
    <mergeCell ref="B494:C494"/>
    <mergeCell ref="D494:E494"/>
    <mergeCell ref="I494:J494"/>
    <mergeCell ref="B495:C495"/>
    <mergeCell ref="D495:E495"/>
    <mergeCell ref="B496:C496"/>
    <mergeCell ref="D496:E496"/>
    <mergeCell ref="B497:C497"/>
    <mergeCell ref="D497:E497"/>
    <mergeCell ref="B498:C498"/>
    <mergeCell ref="D498:E498"/>
    <mergeCell ref="B499:C499"/>
    <mergeCell ref="D499:E499"/>
    <mergeCell ref="B500:C500"/>
    <mergeCell ref="D500:E500"/>
    <mergeCell ref="B501:C501"/>
    <mergeCell ref="D501:E501"/>
    <mergeCell ref="B502:C502"/>
    <mergeCell ref="D502:E502"/>
    <mergeCell ref="B503:C503"/>
    <mergeCell ref="D503:E503"/>
    <mergeCell ref="B504:C504"/>
    <mergeCell ref="D504:E504"/>
    <mergeCell ref="B505:C505"/>
    <mergeCell ref="D505:E505"/>
    <mergeCell ref="B506:C506"/>
    <mergeCell ref="D506:E506"/>
    <mergeCell ref="B507:C507"/>
    <mergeCell ref="D507:E507"/>
    <mergeCell ref="B508:C508"/>
    <mergeCell ref="D508:E508"/>
    <mergeCell ref="B509:C509"/>
    <mergeCell ref="D509:E509"/>
    <mergeCell ref="B510:E510"/>
    <mergeCell ref="B515:K516"/>
    <mergeCell ref="A527:K527"/>
    <mergeCell ref="A531:K531"/>
    <mergeCell ref="C533:D533"/>
    <mergeCell ref="C534:D534"/>
    <mergeCell ref="J536:K536"/>
    <mergeCell ref="J537:K537"/>
    <mergeCell ref="C540:H540"/>
    <mergeCell ref="J540:K540"/>
    <mergeCell ref="C541:C542"/>
    <mergeCell ref="G541:G542"/>
    <mergeCell ref="H541:H542"/>
    <mergeCell ref="J541:J542"/>
    <mergeCell ref="K541:K542"/>
    <mergeCell ref="B558:H558"/>
    <mergeCell ref="J558:K558"/>
    <mergeCell ref="B559:C559"/>
    <mergeCell ref="D559:E559"/>
    <mergeCell ref="B560:C560"/>
    <mergeCell ref="D560:E560"/>
    <mergeCell ref="B561:C561"/>
    <mergeCell ref="D561:E561"/>
    <mergeCell ref="B564:C564"/>
    <mergeCell ref="D564:E564"/>
    <mergeCell ref="I564:J564"/>
    <mergeCell ref="B565:C565"/>
    <mergeCell ref="D565:E565"/>
    <mergeCell ref="B566:C566"/>
    <mergeCell ref="D566:E566"/>
    <mergeCell ref="B567:C567"/>
    <mergeCell ref="D567:E567"/>
    <mergeCell ref="B568:C568"/>
    <mergeCell ref="D568:E568"/>
    <mergeCell ref="B569:C569"/>
    <mergeCell ref="D569:E569"/>
    <mergeCell ref="B570:C570"/>
    <mergeCell ref="D570:E570"/>
    <mergeCell ref="B571:C571"/>
    <mergeCell ref="D571:E571"/>
    <mergeCell ref="B572:C572"/>
    <mergeCell ref="D572:E572"/>
    <mergeCell ref="B573:C573"/>
    <mergeCell ref="D573:E573"/>
    <mergeCell ref="B574:C574"/>
    <mergeCell ref="D574:E574"/>
    <mergeCell ref="B575:C575"/>
    <mergeCell ref="D575:E575"/>
    <mergeCell ref="B576:C576"/>
    <mergeCell ref="D576:E576"/>
    <mergeCell ref="B577:C577"/>
    <mergeCell ref="D577:E577"/>
    <mergeCell ref="B578:C578"/>
    <mergeCell ref="D578:E578"/>
    <mergeCell ref="B579:C579"/>
    <mergeCell ref="D579:E579"/>
    <mergeCell ref="B580:E580"/>
    <mergeCell ref="B585:K586"/>
    <mergeCell ref="A597:K597"/>
    <mergeCell ref="A601:K601"/>
    <mergeCell ref="C603:D603"/>
    <mergeCell ref="C604:D604"/>
    <mergeCell ref="J606:K606"/>
    <mergeCell ref="J607:K607"/>
    <mergeCell ref="C610:H610"/>
    <mergeCell ref="J610:K610"/>
    <mergeCell ref="C611:C612"/>
    <mergeCell ref="G611:G612"/>
    <mergeCell ref="H611:H612"/>
    <mergeCell ref="J611:J612"/>
    <mergeCell ref="K611:K612"/>
    <mergeCell ref="B628:H628"/>
    <mergeCell ref="J628:K628"/>
    <mergeCell ref="B629:C629"/>
    <mergeCell ref="D629:E629"/>
    <mergeCell ref="B630:C630"/>
    <mergeCell ref="D630:E630"/>
    <mergeCell ref="B631:C631"/>
    <mergeCell ref="D631:E631"/>
    <mergeCell ref="B634:C634"/>
    <mergeCell ref="D634:E634"/>
    <mergeCell ref="I634:J634"/>
    <mergeCell ref="B635:C635"/>
    <mergeCell ref="D635:E635"/>
    <mergeCell ref="B636:C636"/>
    <mergeCell ref="D636:E636"/>
    <mergeCell ref="B637:C637"/>
    <mergeCell ref="D637:E637"/>
    <mergeCell ref="B638:C638"/>
    <mergeCell ref="D638:E638"/>
    <mergeCell ref="B639:C639"/>
    <mergeCell ref="D639:E639"/>
    <mergeCell ref="B640:C640"/>
    <mergeCell ref="D640:E640"/>
    <mergeCell ref="B641:C641"/>
    <mergeCell ref="D641:E641"/>
    <mergeCell ref="B642:C642"/>
    <mergeCell ref="D642:E642"/>
    <mergeCell ref="B643:C643"/>
    <mergeCell ref="D643:E643"/>
    <mergeCell ref="B644:C644"/>
    <mergeCell ref="D644:E644"/>
    <mergeCell ref="B645:C645"/>
    <mergeCell ref="D645:E645"/>
    <mergeCell ref="B646:C646"/>
    <mergeCell ref="D646:E646"/>
    <mergeCell ref="B647:C647"/>
    <mergeCell ref="D647:E647"/>
    <mergeCell ref="B648:C648"/>
    <mergeCell ref="D648:E648"/>
    <mergeCell ref="B649:C649"/>
    <mergeCell ref="D649:E649"/>
    <mergeCell ref="B650:E650"/>
    <mergeCell ref="B655:K656"/>
    <mergeCell ref="A667:K667"/>
    <mergeCell ref="A671:K671"/>
    <mergeCell ref="C673:D673"/>
    <mergeCell ref="C674:D674"/>
    <mergeCell ref="J676:K676"/>
    <mergeCell ref="J677:K677"/>
    <mergeCell ref="C680:H680"/>
    <mergeCell ref="J680:K680"/>
    <mergeCell ref="C681:C682"/>
    <mergeCell ref="G681:G682"/>
    <mergeCell ref="H681:H682"/>
    <mergeCell ref="J681:J682"/>
    <mergeCell ref="K681:K682"/>
    <mergeCell ref="B698:H698"/>
    <mergeCell ref="J698:K698"/>
    <mergeCell ref="B699:C699"/>
    <mergeCell ref="D699:E699"/>
    <mergeCell ref="B700:C700"/>
    <mergeCell ref="D700:E700"/>
    <mergeCell ref="B701:C701"/>
    <mergeCell ref="D701:E701"/>
    <mergeCell ref="B704:C704"/>
    <mergeCell ref="D704:E704"/>
    <mergeCell ref="I704:J704"/>
    <mergeCell ref="B705:C705"/>
    <mergeCell ref="D705:E705"/>
    <mergeCell ref="B706:C706"/>
    <mergeCell ref="D706:E706"/>
    <mergeCell ref="B707:C707"/>
    <mergeCell ref="D707:E707"/>
    <mergeCell ref="B708:C708"/>
    <mergeCell ref="D708:E708"/>
    <mergeCell ref="B709:C709"/>
    <mergeCell ref="D709:E709"/>
    <mergeCell ref="B710:C710"/>
    <mergeCell ref="D710:E710"/>
    <mergeCell ref="B711:C711"/>
    <mergeCell ref="D711:E711"/>
    <mergeCell ref="B712:C712"/>
    <mergeCell ref="D712:E712"/>
    <mergeCell ref="B713:C713"/>
    <mergeCell ref="D713:E713"/>
    <mergeCell ref="B714:C714"/>
    <mergeCell ref="D714:E714"/>
    <mergeCell ref="B715:C715"/>
    <mergeCell ref="D715:E715"/>
    <mergeCell ref="B716:C716"/>
    <mergeCell ref="D716:E716"/>
    <mergeCell ref="B717:C717"/>
    <mergeCell ref="D717:E717"/>
    <mergeCell ref="B718:C718"/>
    <mergeCell ref="D718:E718"/>
    <mergeCell ref="B719:C719"/>
    <mergeCell ref="D719:E719"/>
    <mergeCell ref="B720:E720"/>
    <mergeCell ref="B725:K726"/>
    <mergeCell ref="A737:K737"/>
    <mergeCell ref="A741:K741"/>
    <mergeCell ref="C743:D743"/>
    <mergeCell ref="C744:D744"/>
    <mergeCell ref="J746:K746"/>
    <mergeCell ref="J747:K747"/>
    <mergeCell ref="C750:H750"/>
    <mergeCell ref="J750:K750"/>
    <mergeCell ref="C751:C752"/>
    <mergeCell ref="G751:G752"/>
    <mergeCell ref="H751:H752"/>
    <mergeCell ref="J751:J752"/>
    <mergeCell ref="K751:K752"/>
    <mergeCell ref="B768:H768"/>
    <mergeCell ref="J768:K768"/>
    <mergeCell ref="B769:C769"/>
    <mergeCell ref="D769:E769"/>
    <mergeCell ref="B770:C770"/>
    <mergeCell ref="D770:E770"/>
    <mergeCell ref="B771:C771"/>
    <mergeCell ref="D771:E771"/>
    <mergeCell ref="B774:C774"/>
    <mergeCell ref="D774:E774"/>
    <mergeCell ref="I774:J774"/>
    <mergeCell ref="B775:C775"/>
    <mergeCell ref="D775:E775"/>
    <mergeCell ref="B776:C776"/>
    <mergeCell ref="D776:E776"/>
    <mergeCell ref="B777:C777"/>
    <mergeCell ref="D777:E777"/>
    <mergeCell ref="B778:C778"/>
    <mergeCell ref="D778:E778"/>
    <mergeCell ref="B779:C779"/>
    <mergeCell ref="D779:E779"/>
    <mergeCell ref="B780:C780"/>
    <mergeCell ref="D780:E780"/>
    <mergeCell ref="B781:C781"/>
    <mergeCell ref="D781:E781"/>
    <mergeCell ref="B782:C782"/>
    <mergeCell ref="D782:E782"/>
    <mergeCell ref="B783:C783"/>
    <mergeCell ref="D783:E783"/>
    <mergeCell ref="B784:C784"/>
    <mergeCell ref="D784:E784"/>
    <mergeCell ref="B785:C785"/>
    <mergeCell ref="D785:E785"/>
    <mergeCell ref="B786:C786"/>
    <mergeCell ref="D786:E786"/>
    <mergeCell ref="B787:C787"/>
    <mergeCell ref="D787:E787"/>
    <mergeCell ref="B788:C788"/>
    <mergeCell ref="D788:E788"/>
    <mergeCell ref="B789:C789"/>
    <mergeCell ref="D789:E789"/>
    <mergeCell ref="B790:E790"/>
    <mergeCell ref="B795:K796"/>
    <mergeCell ref="A807:K807"/>
    <mergeCell ref="A811:K811"/>
    <mergeCell ref="C813:D813"/>
    <mergeCell ref="C814:D814"/>
    <mergeCell ref="J816:K816"/>
    <mergeCell ref="J817:K817"/>
    <mergeCell ref="C820:H820"/>
    <mergeCell ref="J820:K820"/>
    <mergeCell ref="C821:C822"/>
    <mergeCell ref="G821:G822"/>
    <mergeCell ref="H821:H822"/>
    <mergeCell ref="J821:J822"/>
    <mergeCell ref="K821:K822"/>
    <mergeCell ref="B838:H838"/>
    <mergeCell ref="J838:K838"/>
    <mergeCell ref="B839:C839"/>
    <mergeCell ref="D839:E839"/>
    <mergeCell ref="B840:C840"/>
    <mergeCell ref="D840:E840"/>
    <mergeCell ref="B841:C841"/>
    <mergeCell ref="D841:E841"/>
    <mergeCell ref="B844:C844"/>
    <mergeCell ref="D844:E844"/>
    <mergeCell ref="I844:J844"/>
    <mergeCell ref="B845:C845"/>
    <mergeCell ref="D845:E845"/>
    <mergeCell ref="B846:C846"/>
    <mergeCell ref="D846:E846"/>
    <mergeCell ref="B847:C847"/>
    <mergeCell ref="D847:E847"/>
    <mergeCell ref="B848:C848"/>
    <mergeCell ref="D848:E848"/>
    <mergeCell ref="B849:C849"/>
    <mergeCell ref="D849:E849"/>
    <mergeCell ref="B850:C850"/>
    <mergeCell ref="D850:E850"/>
    <mergeCell ref="B851:C851"/>
    <mergeCell ref="D851:E851"/>
    <mergeCell ref="B852:C852"/>
    <mergeCell ref="D852:E852"/>
    <mergeCell ref="B853:C853"/>
    <mergeCell ref="D853:E853"/>
    <mergeCell ref="B854:C854"/>
    <mergeCell ref="D854:E854"/>
    <mergeCell ref="B855:C855"/>
    <mergeCell ref="D855:E855"/>
    <mergeCell ref="B856:C856"/>
    <mergeCell ref="D856:E856"/>
    <mergeCell ref="B857:C857"/>
    <mergeCell ref="D857:E857"/>
    <mergeCell ref="B858:C858"/>
    <mergeCell ref="D858:E858"/>
    <mergeCell ref="B859:C859"/>
    <mergeCell ref="D859:E859"/>
    <mergeCell ref="B860:E860"/>
    <mergeCell ref="B865:K866"/>
    <mergeCell ref="A877:K877"/>
    <mergeCell ref="A881:K881"/>
    <mergeCell ref="C883:D883"/>
    <mergeCell ref="C884:D884"/>
    <mergeCell ref="J886:K886"/>
    <mergeCell ref="J887:K887"/>
    <mergeCell ref="C890:H890"/>
    <mergeCell ref="J890:K890"/>
    <mergeCell ref="C891:C892"/>
    <mergeCell ref="G891:G892"/>
    <mergeCell ref="H891:H892"/>
    <mergeCell ref="J891:J892"/>
    <mergeCell ref="K891:K892"/>
    <mergeCell ref="B908:H908"/>
    <mergeCell ref="J908:K908"/>
    <mergeCell ref="B909:C909"/>
    <mergeCell ref="D909:E909"/>
    <mergeCell ref="B910:C910"/>
    <mergeCell ref="D910:E910"/>
    <mergeCell ref="B911:C911"/>
    <mergeCell ref="D911:E911"/>
    <mergeCell ref="B914:C914"/>
    <mergeCell ref="D914:E914"/>
    <mergeCell ref="I914:J914"/>
    <mergeCell ref="B915:C915"/>
    <mergeCell ref="D915:E915"/>
    <mergeCell ref="B916:C916"/>
    <mergeCell ref="D916:E916"/>
    <mergeCell ref="B917:C917"/>
    <mergeCell ref="D917:E917"/>
    <mergeCell ref="B918:C918"/>
    <mergeCell ref="D918:E918"/>
    <mergeCell ref="B919:C919"/>
    <mergeCell ref="D919:E919"/>
    <mergeCell ref="B920:C920"/>
    <mergeCell ref="D920:E920"/>
    <mergeCell ref="B921:C921"/>
    <mergeCell ref="D921:E921"/>
    <mergeCell ref="B922:C922"/>
    <mergeCell ref="D922:E922"/>
    <mergeCell ref="B923:C923"/>
    <mergeCell ref="D923:E923"/>
    <mergeCell ref="B924:C924"/>
    <mergeCell ref="D924:E924"/>
    <mergeCell ref="B925:C925"/>
    <mergeCell ref="D925:E925"/>
    <mergeCell ref="B926:C926"/>
    <mergeCell ref="D926:E926"/>
    <mergeCell ref="B927:C927"/>
    <mergeCell ref="D927:E927"/>
    <mergeCell ref="B928:C928"/>
    <mergeCell ref="D928:E928"/>
    <mergeCell ref="B929:C929"/>
    <mergeCell ref="D929:E929"/>
    <mergeCell ref="B930:E930"/>
    <mergeCell ref="B935:K936"/>
    <mergeCell ref="A947:K947"/>
    <mergeCell ref="A951:K951"/>
    <mergeCell ref="C953:D953"/>
    <mergeCell ref="C954:D954"/>
    <mergeCell ref="J956:K956"/>
    <mergeCell ref="J957:K957"/>
    <mergeCell ref="C960:H960"/>
    <mergeCell ref="J960:K960"/>
    <mergeCell ref="C961:C962"/>
    <mergeCell ref="G961:G962"/>
    <mergeCell ref="H961:H962"/>
    <mergeCell ref="J961:J962"/>
    <mergeCell ref="K961:K962"/>
    <mergeCell ref="B978:H978"/>
    <mergeCell ref="J978:K978"/>
    <mergeCell ref="B979:C979"/>
    <mergeCell ref="D979:E979"/>
    <mergeCell ref="B980:C980"/>
    <mergeCell ref="D980:E980"/>
    <mergeCell ref="B981:C981"/>
    <mergeCell ref="D981:E981"/>
    <mergeCell ref="B984:C984"/>
    <mergeCell ref="D984:E984"/>
    <mergeCell ref="I984:J984"/>
    <mergeCell ref="B985:C985"/>
    <mergeCell ref="D985:E985"/>
    <mergeCell ref="B986:C986"/>
    <mergeCell ref="D986:E986"/>
    <mergeCell ref="B987:C987"/>
    <mergeCell ref="D987:E987"/>
    <mergeCell ref="B988:C988"/>
    <mergeCell ref="D988:E988"/>
    <mergeCell ref="B989:C989"/>
    <mergeCell ref="D989:E989"/>
    <mergeCell ref="B990:C990"/>
    <mergeCell ref="D990:E990"/>
    <mergeCell ref="B991:C991"/>
    <mergeCell ref="D991:E991"/>
    <mergeCell ref="B992:C992"/>
    <mergeCell ref="D992:E992"/>
    <mergeCell ref="B993:C993"/>
    <mergeCell ref="D993:E993"/>
    <mergeCell ref="B994:C994"/>
    <mergeCell ref="D994:E994"/>
    <mergeCell ref="B995:C995"/>
    <mergeCell ref="D995:E995"/>
    <mergeCell ref="B996:C996"/>
    <mergeCell ref="D996:E996"/>
    <mergeCell ref="B997:C997"/>
    <mergeCell ref="D997:E997"/>
    <mergeCell ref="B998:C998"/>
    <mergeCell ref="D998:E998"/>
    <mergeCell ref="B999:C999"/>
    <mergeCell ref="D999:E999"/>
    <mergeCell ref="B1000:E1000"/>
    <mergeCell ref="B1005:K1006"/>
    <mergeCell ref="A1017:K1017"/>
    <mergeCell ref="A1021:K1021"/>
    <mergeCell ref="C1023:D1023"/>
    <mergeCell ref="C1024:D1024"/>
    <mergeCell ref="J1026:K1026"/>
    <mergeCell ref="J1027:K1027"/>
    <mergeCell ref="C1030:H1030"/>
    <mergeCell ref="J1030:K1030"/>
    <mergeCell ref="C1031:C1032"/>
    <mergeCell ref="G1031:G1032"/>
    <mergeCell ref="H1031:H1032"/>
    <mergeCell ref="J1031:J1032"/>
    <mergeCell ref="K1031:K1032"/>
    <mergeCell ref="B1048:H1048"/>
    <mergeCell ref="J1048:K1048"/>
    <mergeCell ref="B1049:C1049"/>
    <mergeCell ref="D1049:E1049"/>
    <mergeCell ref="B1050:C1050"/>
    <mergeCell ref="D1050:E1050"/>
    <mergeCell ref="B1051:C1051"/>
    <mergeCell ref="D1051:E1051"/>
    <mergeCell ref="B1054:C1054"/>
    <mergeCell ref="D1054:E1054"/>
    <mergeCell ref="I1054:J1054"/>
    <mergeCell ref="B1055:C1055"/>
    <mergeCell ref="D1055:E1055"/>
    <mergeCell ref="B1056:C1056"/>
    <mergeCell ref="D1056:E1056"/>
    <mergeCell ref="B1057:C1057"/>
    <mergeCell ref="D1057:E1057"/>
    <mergeCell ref="B1058:C1058"/>
    <mergeCell ref="D1058:E1058"/>
    <mergeCell ref="B1059:C1059"/>
    <mergeCell ref="D1059:E1059"/>
    <mergeCell ref="B1060:C1060"/>
    <mergeCell ref="D1060:E1060"/>
    <mergeCell ref="B1061:C1061"/>
    <mergeCell ref="D1061:E1061"/>
    <mergeCell ref="B1062:C1062"/>
    <mergeCell ref="D1062:E1062"/>
    <mergeCell ref="B1063:C1063"/>
    <mergeCell ref="D1063:E1063"/>
    <mergeCell ref="B1064:C1064"/>
    <mergeCell ref="D1064:E1064"/>
    <mergeCell ref="B1065:C1065"/>
    <mergeCell ref="D1065:E1065"/>
    <mergeCell ref="B1069:C1069"/>
    <mergeCell ref="D1069:E1069"/>
    <mergeCell ref="B1070:E1070"/>
    <mergeCell ref="B1075:K1076"/>
    <mergeCell ref="B1066:C1066"/>
    <mergeCell ref="D1066:E1066"/>
    <mergeCell ref="B1067:C1067"/>
    <mergeCell ref="D1067:E1067"/>
    <mergeCell ref="B1068:C1068"/>
    <mergeCell ref="D1068:E1068"/>
  </mergeCells>
  <printOptions/>
  <pageMargins left="0.59" right="0.43" top="0.82" bottom="0.8" header="0.512" footer="0.512"/>
  <pageSetup horizontalDpi="600" verticalDpi="600" orientation="portrait" paperSize="9" scale="80" r:id="rId1"/>
  <headerFooter alignWithMargins="0">
    <oddHeader>&amp;L様式２(2)（第５条関係）
</oddHeader>
  </headerFooter>
  <rowBreaks count="14" manualBreakCount="14">
    <brk id="106" max="10" man="1"/>
    <brk id="176" max="10" man="1"/>
    <brk id="246" max="10" man="1"/>
    <brk id="316" max="10" man="1"/>
    <brk id="386" max="10" man="1"/>
    <brk id="456" max="10" man="1"/>
    <brk id="526" max="10" man="1"/>
    <brk id="596" max="10" man="1"/>
    <brk id="666" max="10" man="1"/>
    <brk id="736" max="10" man="1"/>
    <brk id="806" max="10" man="1"/>
    <brk id="876" max="10" man="1"/>
    <brk id="946" max="10" man="1"/>
    <brk id="1016" max="10" man="1"/>
  </rowBreaks>
</worksheet>
</file>

<file path=xl/worksheets/sheet4.xml><?xml version="1.0" encoding="utf-8"?>
<worksheet xmlns="http://schemas.openxmlformats.org/spreadsheetml/2006/main" xmlns:r="http://schemas.openxmlformats.org/officeDocument/2006/relationships">
  <dimension ref="A1:AM1086"/>
  <sheetViews>
    <sheetView view="pageLayout" workbookViewId="0" topLeftCell="A1">
      <selection activeCell="F90" sqref="F90:K90"/>
    </sheetView>
  </sheetViews>
  <sheetFormatPr defaultColWidth="9.00390625" defaultRowHeight="13.5"/>
  <cols>
    <col min="1" max="1" width="2.875" style="0" customWidth="1"/>
    <col min="2" max="2" width="12.625" style="0" customWidth="1"/>
    <col min="4" max="6" width="12.625" style="0" customWidth="1"/>
    <col min="7" max="7" width="12.00390625" style="0" customWidth="1"/>
    <col min="8" max="8" width="12.625" style="0" customWidth="1"/>
    <col min="9" max="9" width="3.125" style="0" customWidth="1"/>
    <col min="10" max="10" width="12.875" style="0" customWidth="1"/>
    <col min="11" max="11" width="14.25390625" style="0" customWidth="1"/>
    <col min="12" max="39" width="12.625" style="0" customWidth="1"/>
  </cols>
  <sheetData>
    <row r="1" spans="1:11" ht="17.25">
      <c r="A1" s="194" t="s">
        <v>137</v>
      </c>
      <c r="B1" s="194"/>
      <c r="C1" s="194"/>
      <c r="D1" s="194"/>
      <c r="E1" s="194"/>
      <c r="F1" s="194"/>
      <c r="G1" s="194"/>
      <c r="H1" s="194"/>
      <c r="I1" s="194"/>
      <c r="J1" s="194"/>
      <c r="K1" s="194"/>
    </row>
    <row r="2" spans="2:3" ht="13.5">
      <c r="B2" s="33"/>
      <c r="C2" t="s">
        <v>55</v>
      </c>
    </row>
    <row r="4" spans="1:11" ht="17.25">
      <c r="A4" s="216" t="s">
        <v>105</v>
      </c>
      <c r="B4" s="217"/>
      <c r="C4" s="217"/>
      <c r="D4" s="217"/>
      <c r="E4" s="217"/>
      <c r="F4" s="217"/>
      <c r="G4" s="217"/>
      <c r="H4" s="217"/>
      <c r="I4" s="217"/>
      <c r="J4" s="217"/>
      <c r="K4" s="218"/>
    </row>
    <row r="6" spans="1:4" ht="13.5">
      <c r="A6" s="25" t="s">
        <v>57</v>
      </c>
      <c r="B6" s="26"/>
      <c r="C6" s="219"/>
      <c r="D6" s="220"/>
    </row>
    <row r="7" spans="1:4" ht="13.5">
      <c r="A7" s="25" t="s">
        <v>58</v>
      </c>
      <c r="B7" s="26"/>
      <c r="C7" s="219"/>
      <c r="D7" s="220"/>
    </row>
    <row r="9" spans="2:5" ht="18" thickBot="1">
      <c r="B9" s="221" t="s">
        <v>154</v>
      </c>
      <c r="C9" s="222"/>
      <c r="D9" s="222"/>
      <c r="E9" s="223"/>
    </row>
    <row r="10" spans="10:11" ht="17.25" customHeight="1" thickBot="1">
      <c r="J10" s="224" t="s">
        <v>65</v>
      </c>
      <c r="K10" s="225"/>
    </row>
    <row r="11" spans="10:39" ht="13.5">
      <c r="J11" s="212" t="s">
        <v>40</v>
      </c>
      <c r="K11" s="213"/>
      <c r="L11" s="212" t="s">
        <v>41</v>
      </c>
      <c r="M11" s="213"/>
      <c r="N11" s="212" t="s">
        <v>42</v>
      </c>
      <c r="O11" s="213"/>
      <c r="P11" s="212" t="s">
        <v>43</v>
      </c>
      <c r="Q11" s="213"/>
      <c r="R11" s="212" t="s">
        <v>44</v>
      </c>
      <c r="S11" s="213"/>
      <c r="T11" s="212" t="s">
        <v>45</v>
      </c>
      <c r="U11" s="213"/>
      <c r="V11" s="212" t="s">
        <v>46</v>
      </c>
      <c r="W11" s="213"/>
      <c r="X11" s="212" t="s">
        <v>47</v>
      </c>
      <c r="Y11" s="213"/>
      <c r="Z11" s="212" t="s">
        <v>48</v>
      </c>
      <c r="AA11" s="213"/>
      <c r="AB11" s="212" t="s">
        <v>49</v>
      </c>
      <c r="AC11" s="213"/>
      <c r="AD11" s="212" t="s">
        <v>50</v>
      </c>
      <c r="AE11" s="213"/>
      <c r="AF11" s="212" t="s">
        <v>51</v>
      </c>
      <c r="AG11" s="213"/>
      <c r="AH11" s="212" t="s">
        <v>52</v>
      </c>
      <c r="AI11" s="213"/>
      <c r="AJ11" s="212" t="s">
        <v>53</v>
      </c>
      <c r="AK11" s="213"/>
      <c r="AL11" s="212" t="s">
        <v>54</v>
      </c>
      <c r="AM11" s="213"/>
    </row>
    <row r="12" spans="10:39" ht="13.5">
      <c r="J12" s="35" t="s">
        <v>35</v>
      </c>
      <c r="K12" s="41"/>
      <c r="L12" s="35" t="s">
        <v>35</v>
      </c>
      <c r="M12" s="41"/>
      <c r="N12" s="35" t="s">
        <v>35</v>
      </c>
      <c r="O12" s="41"/>
      <c r="P12" s="35" t="s">
        <v>35</v>
      </c>
      <c r="Q12" s="41"/>
      <c r="R12" s="35" t="s">
        <v>35</v>
      </c>
      <c r="S12" s="41"/>
      <c r="T12" s="35" t="s">
        <v>35</v>
      </c>
      <c r="U12" s="41"/>
      <c r="V12" s="35" t="s">
        <v>35</v>
      </c>
      <c r="W12" s="41"/>
      <c r="X12" s="35" t="s">
        <v>35</v>
      </c>
      <c r="Y12" s="41"/>
      <c r="Z12" s="35" t="s">
        <v>35</v>
      </c>
      <c r="AA12" s="41"/>
      <c r="AB12" s="35" t="s">
        <v>35</v>
      </c>
      <c r="AC12" s="41"/>
      <c r="AD12" s="35" t="s">
        <v>35</v>
      </c>
      <c r="AE12" s="41"/>
      <c r="AF12" s="35" t="s">
        <v>35</v>
      </c>
      <c r="AG12" s="41"/>
      <c r="AH12" s="35" t="s">
        <v>35</v>
      </c>
      <c r="AI12" s="41"/>
      <c r="AJ12" s="35" t="s">
        <v>35</v>
      </c>
      <c r="AK12" s="41"/>
      <c r="AL12" s="35" t="s">
        <v>35</v>
      </c>
      <c r="AM12" s="41"/>
    </row>
    <row r="13" spans="2:39" ht="13.5">
      <c r="B13" s="24"/>
      <c r="C13" s="205" t="s">
        <v>59</v>
      </c>
      <c r="D13" s="206"/>
      <c r="E13" s="206"/>
      <c r="F13" s="206"/>
      <c r="G13" s="206"/>
      <c r="H13" s="207"/>
      <c r="J13" s="35" t="s">
        <v>0</v>
      </c>
      <c r="K13" s="36"/>
      <c r="L13" s="35" t="s">
        <v>0</v>
      </c>
      <c r="M13" s="36"/>
      <c r="N13" s="35" t="s">
        <v>0</v>
      </c>
      <c r="O13" s="36"/>
      <c r="P13" s="35" t="s">
        <v>0</v>
      </c>
      <c r="Q13" s="41"/>
      <c r="R13" s="35" t="s">
        <v>0</v>
      </c>
      <c r="S13" s="41"/>
      <c r="T13" s="35" t="s">
        <v>0</v>
      </c>
      <c r="U13" s="41"/>
      <c r="V13" s="35" t="s">
        <v>0</v>
      </c>
      <c r="W13" s="41"/>
      <c r="X13" s="35" t="s">
        <v>0</v>
      </c>
      <c r="Y13" s="41"/>
      <c r="Z13" s="35" t="s">
        <v>0</v>
      </c>
      <c r="AA13" s="41"/>
      <c r="AB13" s="35" t="s">
        <v>0</v>
      </c>
      <c r="AC13" s="41"/>
      <c r="AD13" s="35" t="s">
        <v>0</v>
      </c>
      <c r="AE13" s="41"/>
      <c r="AF13" s="35" t="s">
        <v>0</v>
      </c>
      <c r="AG13" s="41"/>
      <c r="AH13" s="35" t="s">
        <v>0</v>
      </c>
      <c r="AI13" s="41"/>
      <c r="AJ13" s="35" t="s">
        <v>0</v>
      </c>
      <c r="AK13" s="41"/>
      <c r="AL13" s="35" t="s">
        <v>0</v>
      </c>
      <c r="AM13" s="41"/>
    </row>
    <row r="14" spans="2:39" ht="13.5">
      <c r="B14" s="60" t="s">
        <v>2</v>
      </c>
      <c r="C14" s="214" t="s">
        <v>4</v>
      </c>
      <c r="D14" s="27" t="s">
        <v>5</v>
      </c>
      <c r="E14" s="28"/>
      <c r="F14" s="29"/>
      <c r="G14" s="214" t="s">
        <v>10</v>
      </c>
      <c r="H14" s="214" t="s">
        <v>8</v>
      </c>
      <c r="J14" s="203" t="s">
        <v>10</v>
      </c>
      <c r="K14" s="201" t="s">
        <v>11</v>
      </c>
      <c r="L14" s="203" t="s">
        <v>10</v>
      </c>
      <c r="M14" s="201" t="s">
        <v>11</v>
      </c>
      <c r="N14" s="203" t="s">
        <v>10</v>
      </c>
      <c r="O14" s="201" t="s">
        <v>11</v>
      </c>
      <c r="P14" s="203" t="s">
        <v>10</v>
      </c>
      <c r="Q14" s="201" t="s">
        <v>11</v>
      </c>
      <c r="R14" s="203" t="s">
        <v>10</v>
      </c>
      <c r="S14" s="201" t="s">
        <v>11</v>
      </c>
      <c r="T14" s="203" t="s">
        <v>10</v>
      </c>
      <c r="U14" s="201" t="s">
        <v>11</v>
      </c>
      <c r="V14" s="203" t="s">
        <v>10</v>
      </c>
      <c r="W14" s="201" t="s">
        <v>11</v>
      </c>
      <c r="X14" s="203" t="s">
        <v>10</v>
      </c>
      <c r="Y14" s="201" t="s">
        <v>11</v>
      </c>
      <c r="Z14" s="203" t="s">
        <v>10</v>
      </c>
      <c r="AA14" s="201" t="s">
        <v>11</v>
      </c>
      <c r="AB14" s="203" t="s">
        <v>10</v>
      </c>
      <c r="AC14" s="201" t="s">
        <v>11</v>
      </c>
      <c r="AD14" s="203" t="s">
        <v>10</v>
      </c>
      <c r="AE14" s="201" t="s">
        <v>11</v>
      </c>
      <c r="AF14" s="203" t="s">
        <v>10</v>
      </c>
      <c r="AG14" s="201" t="s">
        <v>11</v>
      </c>
      <c r="AH14" s="203" t="s">
        <v>10</v>
      </c>
      <c r="AI14" s="201" t="s">
        <v>11</v>
      </c>
      <c r="AJ14" s="203" t="s">
        <v>10</v>
      </c>
      <c r="AK14" s="201" t="s">
        <v>11</v>
      </c>
      <c r="AL14" s="203" t="s">
        <v>10</v>
      </c>
      <c r="AM14" s="201" t="s">
        <v>11</v>
      </c>
    </row>
    <row r="15" spans="2:39" ht="13.5">
      <c r="B15" s="30"/>
      <c r="C15" s="215"/>
      <c r="D15" s="31"/>
      <c r="E15" s="32" t="s">
        <v>6</v>
      </c>
      <c r="F15" s="32" t="s">
        <v>7</v>
      </c>
      <c r="G15" s="215"/>
      <c r="H15" s="215"/>
      <c r="J15" s="204"/>
      <c r="K15" s="202"/>
      <c r="L15" s="204"/>
      <c r="M15" s="202"/>
      <c r="N15" s="204"/>
      <c r="O15" s="202"/>
      <c r="P15" s="204"/>
      <c r="Q15" s="202"/>
      <c r="R15" s="204"/>
      <c r="S15" s="202"/>
      <c r="T15" s="204"/>
      <c r="U15" s="202"/>
      <c r="V15" s="204"/>
      <c r="W15" s="202"/>
      <c r="X15" s="204"/>
      <c r="Y15" s="202"/>
      <c r="Z15" s="204"/>
      <c r="AA15" s="202"/>
      <c r="AB15" s="204"/>
      <c r="AC15" s="202"/>
      <c r="AD15" s="204"/>
      <c r="AE15" s="202"/>
      <c r="AF15" s="204"/>
      <c r="AG15" s="202"/>
      <c r="AH15" s="204"/>
      <c r="AI15" s="202"/>
      <c r="AJ15" s="204"/>
      <c r="AK15" s="202"/>
      <c r="AL15" s="204"/>
      <c r="AM15" s="202"/>
    </row>
    <row r="16" spans="2:39" ht="13.5">
      <c r="B16" s="100" t="s">
        <v>107</v>
      </c>
      <c r="C16" s="46"/>
      <c r="D16" s="117">
        <f aca="true" t="shared" si="0" ref="D16:D27">SUM(E16:F16)</f>
        <v>0</v>
      </c>
      <c r="E16" s="46"/>
      <c r="F16" s="46"/>
      <c r="G16" s="117">
        <f aca="true" t="shared" si="1" ref="G16:H27">SUM(J16,L16,N16,P16,R16,T16,V16,X16,Z16,AB16,AD16,AF16,AH16,AJ16,AL16)</f>
        <v>0</v>
      </c>
      <c r="H16" s="117">
        <f t="shared" si="1"/>
        <v>0</v>
      </c>
      <c r="J16" s="37"/>
      <c r="K16" s="36"/>
      <c r="L16" s="37"/>
      <c r="M16" s="36"/>
      <c r="N16" s="37"/>
      <c r="O16" s="36"/>
      <c r="P16" s="37"/>
      <c r="Q16" s="36"/>
      <c r="R16" s="37"/>
      <c r="S16" s="36"/>
      <c r="T16" s="37"/>
      <c r="U16" s="36"/>
      <c r="V16" s="37"/>
      <c r="W16" s="36"/>
      <c r="X16" s="37"/>
      <c r="Y16" s="36"/>
      <c r="Z16" s="37"/>
      <c r="AA16" s="36"/>
      <c r="AB16" s="37"/>
      <c r="AC16" s="36"/>
      <c r="AD16" s="37"/>
      <c r="AE16" s="36"/>
      <c r="AF16" s="37"/>
      <c r="AG16" s="36"/>
      <c r="AH16" s="37"/>
      <c r="AI16" s="36"/>
      <c r="AJ16" s="37"/>
      <c r="AK16" s="36"/>
      <c r="AL16" s="37"/>
      <c r="AM16" s="36"/>
    </row>
    <row r="17" spans="2:39" ht="13.5">
      <c r="B17" s="100" t="s">
        <v>108</v>
      </c>
      <c r="C17" s="46"/>
      <c r="D17" s="117">
        <f t="shared" si="0"/>
        <v>0</v>
      </c>
      <c r="E17" s="46"/>
      <c r="F17" s="46"/>
      <c r="G17" s="117">
        <f t="shared" si="1"/>
        <v>0</v>
      </c>
      <c r="H17" s="117">
        <f t="shared" si="1"/>
        <v>0</v>
      </c>
      <c r="J17" s="37"/>
      <c r="K17" s="36"/>
      <c r="L17" s="37"/>
      <c r="M17" s="36"/>
      <c r="N17" s="37"/>
      <c r="O17" s="36"/>
      <c r="P17" s="37"/>
      <c r="Q17" s="36"/>
      <c r="R17" s="37"/>
      <c r="S17" s="36"/>
      <c r="T17" s="37"/>
      <c r="U17" s="36"/>
      <c r="V17" s="37"/>
      <c r="W17" s="36"/>
      <c r="X17" s="37"/>
      <c r="Y17" s="36"/>
      <c r="Z17" s="37"/>
      <c r="AA17" s="36"/>
      <c r="AB17" s="37"/>
      <c r="AC17" s="36"/>
      <c r="AD17" s="37"/>
      <c r="AE17" s="36"/>
      <c r="AF17" s="37"/>
      <c r="AG17" s="36"/>
      <c r="AH17" s="37"/>
      <c r="AI17" s="36"/>
      <c r="AJ17" s="37"/>
      <c r="AK17" s="36"/>
      <c r="AL17" s="37"/>
      <c r="AM17" s="36"/>
    </row>
    <row r="18" spans="2:39" ht="13.5">
      <c r="B18" s="100" t="s">
        <v>109</v>
      </c>
      <c r="C18" s="46"/>
      <c r="D18" s="117">
        <f t="shared" si="0"/>
        <v>0</v>
      </c>
      <c r="E18" s="46"/>
      <c r="F18" s="46"/>
      <c r="G18" s="117">
        <f t="shared" si="1"/>
        <v>0</v>
      </c>
      <c r="H18" s="117">
        <f t="shared" si="1"/>
        <v>0</v>
      </c>
      <c r="J18" s="37"/>
      <c r="K18" s="36"/>
      <c r="L18" s="37"/>
      <c r="M18" s="36"/>
      <c r="N18" s="37"/>
      <c r="O18" s="36"/>
      <c r="P18" s="37"/>
      <c r="Q18" s="36"/>
      <c r="R18" s="37"/>
      <c r="S18" s="36"/>
      <c r="T18" s="37"/>
      <c r="U18" s="36"/>
      <c r="V18" s="37"/>
      <c r="W18" s="36"/>
      <c r="X18" s="37"/>
      <c r="Y18" s="36"/>
      <c r="Z18" s="37"/>
      <c r="AA18" s="36"/>
      <c r="AB18" s="37"/>
      <c r="AC18" s="36"/>
      <c r="AD18" s="37"/>
      <c r="AE18" s="36"/>
      <c r="AF18" s="37"/>
      <c r="AG18" s="36"/>
      <c r="AH18" s="37"/>
      <c r="AI18" s="36"/>
      <c r="AJ18" s="37"/>
      <c r="AK18" s="36"/>
      <c r="AL18" s="37"/>
      <c r="AM18" s="36"/>
    </row>
    <row r="19" spans="2:39" ht="13.5">
      <c r="B19" s="100" t="s">
        <v>110</v>
      </c>
      <c r="C19" s="46"/>
      <c r="D19" s="117">
        <f t="shared" si="0"/>
        <v>0</v>
      </c>
      <c r="E19" s="46"/>
      <c r="F19" s="46"/>
      <c r="G19" s="117">
        <f t="shared" si="1"/>
        <v>0</v>
      </c>
      <c r="H19" s="117">
        <f t="shared" si="1"/>
        <v>0</v>
      </c>
      <c r="J19" s="37"/>
      <c r="K19" s="36"/>
      <c r="L19" s="37"/>
      <c r="M19" s="36"/>
      <c r="N19" s="37"/>
      <c r="O19" s="36"/>
      <c r="P19" s="37"/>
      <c r="Q19" s="36"/>
      <c r="R19" s="37"/>
      <c r="S19" s="36"/>
      <c r="T19" s="37"/>
      <c r="U19" s="36"/>
      <c r="V19" s="37"/>
      <c r="W19" s="36"/>
      <c r="X19" s="37"/>
      <c r="Y19" s="36"/>
      <c r="Z19" s="37"/>
      <c r="AA19" s="36"/>
      <c r="AB19" s="37"/>
      <c r="AC19" s="36"/>
      <c r="AD19" s="37"/>
      <c r="AE19" s="36"/>
      <c r="AF19" s="37"/>
      <c r="AG19" s="36"/>
      <c r="AH19" s="37"/>
      <c r="AI19" s="36"/>
      <c r="AJ19" s="37"/>
      <c r="AK19" s="36"/>
      <c r="AL19" s="37"/>
      <c r="AM19" s="36"/>
    </row>
    <row r="20" spans="2:39" ht="13.5">
      <c r="B20" s="100" t="s">
        <v>111</v>
      </c>
      <c r="C20" s="46"/>
      <c r="D20" s="117">
        <f t="shared" si="0"/>
        <v>0</v>
      </c>
      <c r="E20" s="46"/>
      <c r="F20" s="46"/>
      <c r="G20" s="117">
        <f t="shared" si="1"/>
        <v>0</v>
      </c>
      <c r="H20" s="117">
        <f t="shared" si="1"/>
        <v>0</v>
      </c>
      <c r="J20" s="37"/>
      <c r="K20" s="36"/>
      <c r="L20" s="37"/>
      <c r="M20" s="36"/>
      <c r="N20" s="37"/>
      <c r="O20" s="36"/>
      <c r="P20" s="37"/>
      <c r="Q20" s="36"/>
      <c r="R20" s="37"/>
      <c r="S20" s="36"/>
      <c r="T20" s="37"/>
      <c r="U20" s="36"/>
      <c r="V20" s="37"/>
      <c r="W20" s="36"/>
      <c r="X20" s="37"/>
      <c r="Y20" s="36"/>
      <c r="Z20" s="37"/>
      <c r="AA20" s="36"/>
      <c r="AB20" s="37"/>
      <c r="AC20" s="36"/>
      <c r="AD20" s="37"/>
      <c r="AE20" s="36"/>
      <c r="AF20" s="37"/>
      <c r="AG20" s="36"/>
      <c r="AH20" s="37"/>
      <c r="AI20" s="36"/>
      <c r="AJ20" s="37"/>
      <c r="AK20" s="36"/>
      <c r="AL20" s="37"/>
      <c r="AM20" s="36"/>
    </row>
    <row r="21" spans="2:39" ht="13.5">
      <c r="B21" s="100" t="s">
        <v>112</v>
      </c>
      <c r="C21" s="46"/>
      <c r="D21" s="117">
        <f t="shared" si="0"/>
        <v>0</v>
      </c>
      <c r="E21" s="46"/>
      <c r="F21" s="46"/>
      <c r="G21" s="117">
        <f t="shared" si="1"/>
        <v>0</v>
      </c>
      <c r="H21" s="117">
        <f t="shared" si="1"/>
        <v>0</v>
      </c>
      <c r="J21" s="37"/>
      <c r="K21" s="36"/>
      <c r="L21" s="37"/>
      <c r="M21" s="36"/>
      <c r="N21" s="37"/>
      <c r="O21" s="36"/>
      <c r="P21" s="37"/>
      <c r="Q21" s="36"/>
      <c r="R21" s="37"/>
      <c r="S21" s="36"/>
      <c r="T21" s="37"/>
      <c r="U21" s="36"/>
      <c r="V21" s="37"/>
      <c r="W21" s="36"/>
      <c r="X21" s="37"/>
      <c r="Y21" s="36"/>
      <c r="Z21" s="37"/>
      <c r="AA21" s="36"/>
      <c r="AB21" s="37"/>
      <c r="AC21" s="36"/>
      <c r="AD21" s="37"/>
      <c r="AE21" s="36"/>
      <c r="AF21" s="37"/>
      <c r="AG21" s="36"/>
      <c r="AH21" s="37"/>
      <c r="AI21" s="36"/>
      <c r="AJ21" s="37"/>
      <c r="AK21" s="36"/>
      <c r="AL21" s="37"/>
      <c r="AM21" s="36"/>
    </row>
    <row r="22" spans="2:39" ht="13.5">
      <c r="B22" s="100" t="s">
        <v>151</v>
      </c>
      <c r="C22" s="46"/>
      <c r="D22" s="117">
        <f t="shared" si="0"/>
        <v>0</v>
      </c>
      <c r="E22" s="46"/>
      <c r="F22" s="46"/>
      <c r="G22" s="117">
        <f t="shared" si="1"/>
        <v>0</v>
      </c>
      <c r="H22" s="117">
        <f t="shared" si="1"/>
        <v>0</v>
      </c>
      <c r="J22" s="37"/>
      <c r="K22" s="36"/>
      <c r="L22" s="37"/>
      <c r="M22" s="36"/>
      <c r="N22" s="37"/>
      <c r="O22" s="36"/>
      <c r="P22" s="37"/>
      <c r="Q22" s="36"/>
      <c r="R22" s="37"/>
      <c r="S22" s="36"/>
      <c r="T22" s="37"/>
      <c r="U22" s="36"/>
      <c r="V22" s="37"/>
      <c r="W22" s="36"/>
      <c r="X22" s="37"/>
      <c r="Y22" s="36"/>
      <c r="Z22" s="37"/>
      <c r="AA22" s="36"/>
      <c r="AB22" s="37"/>
      <c r="AC22" s="36"/>
      <c r="AD22" s="37"/>
      <c r="AE22" s="36"/>
      <c r="AF22" s="37"/>
      <c r="AG22" s="36"/>
      <c r="AH22" s="37"/>
      <c r="AI22" s="36"/>
      <c r="AJ22" s="37"/>
      <c r="AK22" s="36"/>
      <c r="AL22" s="37"/>
      <c r="AM22" s="36"/>
    </row>
    <row r="23" spans="2:39" ht="13.5">
      <c r="B23" s="100" t="s">
        <v>152</v>
      </c>
      <c r="C23" s="46"/>
      <c r="D23" s="117">
        <f t="shared" si="0"/>
        <v>0</v>
      </c>
      <c r="E23" s="46"/>
      <c r="F23" s="46"/>
      <c r="G23" s="117">
        <f t="shared" si="1"/>
        <v>0</v>
      </c>
      <c r="H23" s="117">
        <f>SUM(K23,M23,O23,Q23,S23,U23,W23,Y23,AA23,AC23,AE23,AG23,AI23,AK23,AM23)</f>
        <v>0</v>
      </c>
      <c r="J23" s="37"/>
      <c r="K23" s="36"/>
      <c r="L23" s="37"/>
      <c r="M23" s="36"/>
      <c r="N23" s="37"/>
      <c r="O23" s="36"/>
      <c r="P23" s="37"/>
      <c r="Q23" s="36"/>
      <c r="R23" s="37"/>
      <c r="S23" s="36"/>
      <c r="T23" s="37"/>
      <c r="U23" s="36"/>
      <c r="V23" s="37"/>
      <c r="W23" s="36"/>
      <c r="X23" s="37"/>
      <c r="Y23" s="36"/>
      <c r="Z23" s="37"/>
      <c r="AA23" s="36"/>
      <c r="AB23" s="37"/>
      <c r="AC23" s="36"/>
      <c r="AD23" s="37"/>
      <c r="AE23" s="36"/>
      <c r="AF23" s="37"/>
      <c r="AG23" s="36"/>
      <c r="AH23" s="37"/>
      <c r="AI23" s="36"/>
      <c r="AJ23" s="37"/>
      <c r="AK23" s="36"/>
      <c r="AL23" s="37"/>
      <c r="AM23" s="36"/>
    </row>
    <row r="24" spans="2:39" ht="13.5">
      <c r="B24" s="100" t="s">
        <v>153</v>
      </c>
      <c r="C24" s="46"/>
      <c r="D24" s="117">
        <f t="shared" si="0"/>
        <v>0</v>
      </c>
      <c r="E24" s="46"/>
      <c r="F24" s="46"/>
      <c r="G24" s="117">
        <f t="shared" si="1"/>
        <v>0</v>
      </c>
      <c r="H24" s="117">
        <f t="shared" si="1"/>
        <v>0</v>
      </c>
      <c r="J24" s="37"/>
      <c r="K24" s="36"/>
      <c r="L24" s="37"/>
      <c r="M24" s="36"/>
      <c r="N24" s="37"/>
      <c r="O24" s="36"/>
      <c r="P24" s="37"/>
      <c r="Q24" s="36"/>
      <c r="R24" s="37"/>
      <c r="S24" s="36"/>
      <c r="T24" s="37"/>
      <c r="U24" s="36"/>
      <c r="V24" s="37"/>
      <c r="W24" s="36"/>
      <c r="X24" s="37"/>
      <c r="Y24" s="36"/>
      <c r="Z24" s="37"/>
      <c r="AA24" s="36"/>
      <c r="AB24" s="37"/>
      <c r="AC24" s="36"/>
      <c r="AD24" s="37"/>
      <c r="AE24" s="36"/>
      <c r="AF24" s="37"/>
      <c r="AG24" s="36"/>
      <c r="AH24" s="37"/>
      <c r="AI24" s="36"/>
      <c r="AJ24" s="37"/>
      <c r="AK24" s="36"/>
      <c r="AL24" s="37"/>
      <c r="AM24" s="36"/>
    </row>
    <row r="25" spans="2:39" ht="13.5">
      <c r="B25" s="100" t="s">
        <v>113</v>
      </c>
      <c r="C25" s="46"/>
      <c r="D25" s="117">
        <f t="shared" si="0"/>
        <v>0</v>
      </c>
      <c r="E25" s="46"/>
      <c r="F25" s="46"/>
      <c r="G25" s="117">
        <f t="shared" si="1"/>
        <v>0</v>
      </c>
      <c r="H25" s="117">
        <f t="shared" si="1"/>
        <v>0</v>
      </c>
      <c r="J25" s="37"/>
      <c r="K25" s="36"/>
      <c r="L25" s="37"/>
      <c r="M25" s="36"/>
      <c r="N25" s="37"/>
      <c r="O25" s="36"/>
      <c r="P25" s="37"/>
      <c r="Q25" s="36"/>
      <c r="R25" s="37"/>
      <c r="S25" s="36"/>
      <c r="T25" s="37"/>
      <c r="U25" s="36"/>
      <c r="V25" s="37"/>
      <c r="W25" s="36"/>
      <c r="X25" s="37"/>
      <c r="Y25" s="36"/>
      <c r="Z25" s="37"/>
      <c r="AA25" s="36"/>
      <c r="AB25" s="37"/>
      <c r="AC25" s="36"/>
      <c r="AD25" s="37"/>
      <c r="AE25" s="36"/>
      <c r="AF25" s="37"/>
      <c r="AG25" s="36"/>
      <c r="AH25" s="37"/>
      <c r="AI25" s="36"/>
      <c r="AJ25" s="37"/>
      <c r="AK25" s="36"/>
      <c r="AL25" s="37"/>
      <c r="AM25" s="36"/>
    </row>
    <row r="26" spans="2:39" ht="13.5">
      <c r="B26" s="100" t="s">
        <v>114</v>
      </c>
      <c r="C26" s="46"/>
      <c r="D26" s="117">
        <f t="shared" si="0"/>
        <v>0</v>
      </c>
      <c r="E26" s="46"/>
      <c r="F26" s="46"/>
      <c r="G26" s="117">
        <f t="shared" si="1"/>
        <v>0</v>
      </c>
      <c r="H26" s="117">
        <f t="shared" si="1"/>
        <v>0</v>
      </c>
      <c r="J26" s="37"/>
      <c r="K26" s="36"/>
      <c r="L26" s="37"/>
      <c r="M26" s="36"/>
      <c r="N26" s="37"/>
      <c r="O26" s="36"/>
      <c r="P26" s="37"/>
      <c r="Q26" s="36"/>
      <c r="R26" s="37"/>
      <c r="S26" s="36"/>
      <c r="T26" s="37"/>
      <c r="U26" s="36"/>
      <c r="V26" s="37"/>
      <c r="W26" s="36"/>
      <c r="X26" s="37"/>
      <c r="Y26" s="36"/>
      <c r="Z26" s="37"/>
      <c r="AA26" s="36"/>
      <c r="AB26" s="37"/>
      <c r="AC26" s="36"/>
      <c r="AD26" s="37"/>
      <c r="AE26" s="36"/>
      <c r="AF26" s="37"/>
      <c r="AG26" s="36"/>
      <c r="AH26" s="37"/>
      <c r="AI26" s="36"/>
      <c r="AJ26" s="37"/>
      <c r="AK26" s="36"/>
      <c r="AL26" s="37"/>
      <c r="AM26" s="36"/>
    </row>
    <row r="27" spans="2:39" ht="14.25" thickBot="1">
      <c r="B27" s="100" t="s">
        <v>106</v>
      </c>
      <c r="C27" s="46"/>
      <c r="D27" s="117">
        <f t="shared" si="0"/>
        <v>0</v>
      </c>
      <c r="E27" s="46"/>
      <c r="F27" s="46"/>
      <c r="G27" s="117">
        <f t="shared" si="1"/>
        <v>0</v>
      </c>
      <c r="H27" s="117">
        <f t="shared" si="1"/>
        <v>0</v>
      </c>
      <c r="J27" s="37"/>
      <c r="K27" s="36"/>
      <c r="L27" s="37"/>
      <c r="M27" s="36"/>
      <c r="N27" s="37"/>
      <c r="O27" s="36"/>
      <c r="P27" s="37"/>
      <c r="Q27" s="36"/>
      <c r="R27" s="37"/>
      <c r="S27" s="36"/>
      <c r="T27" s="37"/>
      <c r="U27" s="36"/>
      <c r="V27" s="37"/>
      <c r="W27" s="36"/>
      <c r="X27" s="37"/>
      <c r="Y27" s="36"/>
      <c r="Z27" s="37"/>
      <c r="AA27" s="36"/>
      <c r="AB27" s="37"/>
      <c r="AC27" s="36"/>
      <c r="AD27" s="37"/>
      <c r="AE27" s="36"/>
      <c r="AF27" s="37"/>
      <c r="AG27" s="36"/>
      <c r="AH27" s="37"/>
      <c r="AI27" s="36"/>
      <c r="AJ27" s="37"/>
      <c r="AK27" s="36"/>
      <c r="AL27" s="37"/>
      <c r="AM27" s="36"/>
    </row>
    <row r="28" spans="2:39" ht="14.25" thickTop="1">
      <c r="B28" s="34"/>
      <c r="C28" s="118">
        <f aca="true" t="shared" si="2" ref="C28:H28">SUM(C16:C27)</f>
        <v>0</v>
      </c>
      <c r="D28" s="118">
        <f t="shared" si="2"/>
        <v>0</v>
      </c>
      <c r="E28" s="118">
        <f t="shared" si="2"/>
        <v>0</v>
      </c>
      <c r="F28" s="118">
        <f t="shared" si="2"/>
        <v>0</v>
      </c>
      <c r="G28" s="118">
        <f t="shared" si="2"/>
        <v>0</v>
      </c>
      <c r="H28" s="118">
        <f t="shared" si="2"/>
        <v>0</v>
      </c>
      <c r="J28" s="50">
        <f>SUM(J16:J27)</f>
        <v>0</v>
      </c>
      <c r="K28" s="119">
        <f>SUM(K16:K27)</f>
        <v>0</v>
      </c>
      <c r="L28" s="50">
        <f aca="true" t="shared" si="3" ref="L28:Y28">SUM(L16:L27)</f>
        <v>0</v>
      </c>
      <c r="M28" s="51">
        <f t="shared" si="3"/>
        <v>0</v>
      </c>
      <c r="N28" s="50">
        <f t="shared" si="3"/>
        <v>0</v>
      </c>
      <c r="O28" s="51">
        <f t="shared" si="3"/>
        <v>0</v>
      </c>
      <c r="P28" s="50">
        <f t="shared" si="3"/>
        <v>0</v>
      </c>
      <c r="Q28" s="51">
        <f t="shared" si="3"/>
        <v>0</v>
      </c>
      <c r="R28" s="50">
        <f t="shared" si="3"/>
        <v>0</v>
      </c>
      <c r="S28" s="51">
        <f t="shared" si="3"/>
        <v>0</v>
      </c>
      <c r="T28" s="50">
        <f t="shared" si="3"/>
        <v>0</v>
      </c>
      <c r="U28" s="51">
        <f t="shared" si="3"/>
        <v>0</v>
      </c>
      <c r="V28" s="50">
        <f t="shared" si="3"/>
        <v>0</v>
      </c>
      <c r="W28" s="51">
        <f t="shared" si="3"/>
        <v>0</v>
      </c>
      <c r="X28" s="50">
        <f t="shared" si="3"/>
        <v>0</v>
      </c>
      <c r="Y28" s="51">
        <f t="shared" si="3"/>
        <v>0</v>
      </c>
      <c r="Z28" s="50">
        <f aca="true" t="shared" si="4" ref="Z28:AM28">SUM(Z16:Z27)</f>
        <v>0</v>
      </c>
      <c r="AA28" s="51">
        <f t="shared" si="4"/>
        <v>0</v>
      </c>
      <c r="AB28" s="50">
        <f t="shared" si="4"/>
        <v>0</v>
      </c>
      <c r="AC28" s="51">
        <f t="shared" si="4"/>
        <v>0</v>
      </c>
      <c r="AD28" s="50">
        <f t="shared" si="4"/>
        <v>0</v>
      </c>
      <c r="AE28" s="51">
        <f t="shared" si="4"/>
        <v>0</v>
      </c>
      <c r="AF28" s="50">
        <f t="shared" si="4"/>
        <v>0</v>
      </c>
      <c r="AG28" s="51">
        <f t="shared" si="4"/>
        <v>0</v>
      </c>
      <c r="AH28" s="50">
        <f t="shared" si="4"/>
        <v>0</v>
      </c>
      <c r="AI28" s="51">
        <f t="shared" si="4"/>
        <v>0</v>
      </c>
      <c r="AJ28" s="50">
        <f t="shared" si="4"/>
        <v>0</v>
      </c>
      <c r="AK28" s="51">
        <f t="shared" si="4"/>
        <v>0</v>
      </c>
      <c r="AL28" s="50">
        <f t="shared" si="4"/>
        <v>0</v>
      </c>
      <c r="AM28" s="51">
        <f t="shared" si="4"/>
        <v>0</v>
      </c>
    </row>
    <row r="29" spans="10:39" ht="14.25" thickBot="1">
      <c r="J29" s="52" t="s">
        <v>31</v>
      </c>
      <c r="K29" s="53"/>
      <c r="L29" s="52" t="s">
        <v>31</v>
      </c>
      <c r="M29" s="53"/>
      <c r="N29" s="52" t="s">
        <v>31</v>
      </c>
      <c r="O29" s="53"/>
      <c r="P29" s="52" t="s">
        <v>31</v>
      </c>
      <c r="Q29" s="53"/>
      <c r="R29" s="52" t="s">
        <v>31</v>
      </c>
      <c r="S29" s="53"/>
      <c r="T29" s="52" t="s">
        <v>31</v>
      </c>
      <c r="U29" s="53"/>
      <c r="V29" s="52" t="s">
        <v>31</v>
      </c>
      <c r="W29" s="53"/>
      <c r="X29" s="52" t="s">
        <v>31</v>
      </c>
      <c r="Y29" s="53"/>
      <c r="Z29" s="52" t="s">
        <v>31</v>
      </c>
      <c r="AA29" s="53"/>
      <c r="AB29" s="52" t="s">
        <v>31</v>
      </c>
      <c r="AC29" s="53"/>
      <c r="AD29" s="52" t="s">
        <v>31</v>
      </c>
      <c r="AE29" s="53"/>
      <c r="AF29" s="52" t="s">
        <v>31</v>
      </c>
      <c r="AG29" s="53"/>
      <c r="AH29" s="52" t="s">
        <v>31</v>
      </c>
      <c r="AI29" s="53"/>
      <c r="AJ29" s="52" t="s">
        <v>31</v>
      </c>
      <c r="AK29" s="53"/>
      <c r="AL29" s="52" t="s">
        <v>31</v>
      </c>
      <c r="AM29" s="53"/>
    </row>
    <row r="30" ht="13.5">
      <c r="B30" t="s">
        <v>12</v>
      </c>
    </row>
    <row r="31" spans="2:8" ht="13.5">
      <c r="B31" s="205" t="s">
        <v>3</v>
      </c>
      <c r="C31" s="206"/>
      <c r="D31" s="206"/>
      <c r="E31" s="206"/>
      <c r="F31" s="206"/>
      <c r="G31" s="206"/>
      <c r="H31" s="207"/>
    </row>
    <row r="32" spans="2:9" ht="13.5">
      <c r="B32" s="208" t="s">
        <v>14</v>
      </c>
      <c r="C32" s="209"/>
      <c r="D32" s="210" t="s">
        <v>16</v>
      </c>
      <c r="E32" s="211"/>
      <c r="F32" s="40" t="s">
        <v>18</v>
      </c>
      <c r="G32" s="38" t="s">
        <v>20</v>
      </c>
      <c r="H32" s="38" t="s">
        <v>22</v>
      </c>
      <c r="I32" s="11"/>
    </row>
    <row r="33" spans="2:9" ht="14.25" thickBot="1">
      <c r="B33" s="197" t="s">
        <v>15</v>
      </c>
      <c r="C33" s="198"/>
      <c r="D33" s="197" t="s">
        <v>17</v>
      </c>
      <c r="E33" s="198"/>
      <c r="F33" s="60" t="s">
        <v>19</v>
      </c>
      <c r="G33" s="39" t="s">
        <v>21</v>
      </c>
      <c r="H33" s="69" t="s">
        <v>23</v>
      </c>
      <c r="I33" s="11"/>
    </row>
    <row r="34" spans="2:8" ht="20.25" customHeight="1" thickTop="1">
      <c r="B34" s="199">
        <f>D28</f>
        <v>0</v>
      </c>
      <c r="C34" s="200"/>
      <c r="D34" s="199">
        <f>H28</f>
        <v>0</v>
      </c>
      <c r="E34" s="200"/>
      <c r="F34" s="120" t="e">
        <f>D34/B34</f>
        <v>#DIV/0!</v>
      </c>
      <c r="G34" s="118" t="e">
        <f>IF(F34&lt;0.1,ROUNDDOWN(B34*0.01,0)+ROUNDDOWN((D34-ROUNDDOWN(B34*0.01,0))/2,0),ROUNDDOWN(B34*0.01,0)+ROUNDDOWN((ROUNDDOWN(B34*0.1,0)-ROUNDDOWN(B34*0.01,0))/2,0))</f>
        <v>#DIV/0!</v>
      </c>
      <c r="H34" s="118" t="e">
        <f>IF((D34-G34)&lt;0,0,D34-G34)</f>
        <v>#DIV/0!</v>
      </c>
    </row>
    <row r="35" spans="2:11" ht="20.25" customHeight="1">
      <c r="B35" s="11"/>
      <c r="C35" s="11"/>
      <c r="D35" s="11"/>
      <c r="E35" s="11"/>
      <c r="F35" s="11"/>
      <c r="G35" s="11"/>
      <c r="H35" s="11"/>
      <c r="J35" s="11"/>
      <c r="K35" s="11"/>
    </row>
    <row r="36" spans="2:11" ht="20.25" customHeight="1">
      <c r="B36" s="11"/>
      <c r="C36" s="11"/>
      <c r="D36" s="11"/>
      <c r="E36" s="11"/>
      <c r="F36" s="11"/>
      <c r="G36" s="11"/>
      <c r="H36" s="11"/>
      <c r="J36" s="11"/>
      <c r="K36" s="11"/>
    </row>
    <row r="37" spans="1:11" ht="17.25">
      <c r="A37" s="194" t="s">
        <v>144</v>
      </c>
      <c r="B37" s="194"/>
      <c r="C37" s="194"/>
      <c r="D37" s="194"/>
      <c r="E37" s="194"/>
      <c r="F37" s="194"/>
      <c r="G37" s="194"/>
      <c r="H37" s="194"/>
      <c r="I37" s="194"/>
      <c r="J37" s="194"/>
      <c r="K37" s="194"/>
    </row>
    <row r="41" spans="1:11" ht="17.25">
      <c r="A41" s="194" t="str">
        <f>$A$4</f>
        <v>元号　　年３月　～　元号　　年２月分</v>
      </c>
      <c r="B41" s="194"/>
      <c r="C41" s="194"/>
      <c r="D41" s="194"/>
      <c r="E41" s="194"/>
      <c r="F41" s="194"/>
      <c r="G41" s="194"/>
      <c r="H41" s="194"/>
      <c r="I41" s="194"/>
      <c r="J41" s="194"/>
      <c r="K41" s="194"/>
    </row>
    <row r="43" spans="1:4" ht="13.5">
      <c r="A43" s="3" t="s">
        <v>35</v>
      </c>
      <c r="B43" s="4"/>
      <c r="C43" s="192">
        <f>$K$12</f>
        <v>0</v>
      </c>
      <c r="D43" s="193"/>
    </row>
    <row r="44" spans="1:4" ht="13.5">
      <c r="A44" s="3" t="s">
        <v>0</v>
      </c>
      <c r="B44" s="4"/>
      <c r="C44" s="192">
        <f>$K$13</f>
        <v>0</v>
      </c>
      <c r="D44" s="193"/>
    </row>
    <row r="46" spans="2:11" ht="17.25">
      <c r="B46" s="21" t="str">
        <f>$B$9</f>
        <v>サービス種類：（特養・地域密着特養施設）</v>
      </c>
      <c r="C46" s="21"/>
      <c r="D46" s="21"/>
      <c r="H46" s="3" t="s">
        <v>57</v>
      </c>
      <c r="I46" s="4"/>
      <c r="J46" s="192">
        <f>$C$6</f>
        <v>0</v>
      </c>
      <c r="K46" s="193"/>
    </row>
    <row r="47" spans="8:11" ht="17.25" customHeight="1">
      <c r="H47" s="3" t="s">
        <v>58</v>
      </c>
      <c r="I47" s="4"/>
      <c r="J47" s="192">
        <f>$C$7</f>
        <v>0</v>
      </c>
      <c r="K47" s="193"/>
    </row>
    <row r="49" ht="13.5">
      <c r="B49" t="s">
        <v>127</v>
      </c>
    </row>
    <row r="50" spans="2:11" ht="13.5">
      <c r="B50" s="1"/>
      <c r="C50" s="180" t="s">
        <v>3</v>
      </c>
      <c r="D50" s="191"/>
      <c r="E50" s="191"/>
      <c r="F50" s="191"/>
      <c r="G50" s="191"/>
      <c r="H50" s="181"/>
      <c r="J50" s="180" t="s">
        <v>9</v>
      </c>
      <c r="K50" s="181"/>
    </row>
    <row r="51" spans="2:11" ht="13.5">
      <c r="B51" s="61" t="s">
        <v>128</v>
      </c>
      <c r="C51" s="190" t="s">
        <v>4</v>
      </c>
      <c r="D51" s="5" t="s">
        <v>5</v>
      </c>
      <c r="E51" s="6"/>
      <c r="F51" s="7"/>
      <c r="G51" s="190" t="s">
        <v>10</v>
      </c>
      <c r="H51" s="190" t="s">
        <v>8</v>
      </c>
      <c r="J51" s="190" t="s">
        <v>10</v>
      </c>
      <c r="K51" s="190" t="s">
        <v>11</v>
      </c>
    </row>
    <row r="52" spans="2:11" ht="14.25" thickBot="1">
      <c r="B52" s="2"/>
      <c r="C52" s="150"/>
      <c r="D52" s="12"/>
      <c r="E52" s="1" t="s">
        <v>6</v>
      </c>
      <c r="F52" s="1" t="s">
        <v>7</v>
      </c>
      <c r="G52" s="150"/>
      <c r="H52" s="150"/>
      <c r="J52" s="150"/>
      <c r="K52" s="150"/>
    </row>
    <row r="53" spans="2:11" ht="14.25" thickTop="1">
      <c r="B53" s="65" t="str">
        <f>$B$16</f>
        <v>元号　　年４月</v>
      </c>
      <c r="C53" s="121">
        <f>$C$16</f>
        <v>0</v>
      </c>
      <c r="D53" s="121">
        <f>$D$16</f>
        <v>0</v>
      </c>
      <c r="E53" s="121">
        <f>$E$16</f>
        <v>0</v>
      </c>
      <c r="F53" s="121">
        <f>$F$16</f>
        <v>0</v>
      </c>
      <c r="G53" s="121">
        <f>$G$16</f>
        <v>0</v>
      </c>
      <c r="H53" s="121">
        <f>$H$16</f>
        <v>0</v>
      </c>
      <c r="J53" s="121">
        <f>$J$16</f>
        <v>0</v>
      </c>
      <c r="K53" s="121">
        <f>$K$16</f>
        <v>0</v>
      </c>
    </row>
    <row r="54" spans="2:11" ht="13.5">
      <c r="B54" s="22" t="str">
        <f>$B$17</f>
        <v>元号　　年５月</v>
      </c>
      <c r="C54" s="122">
        <f>$C$17</f>
        <v>0</v>
      </c>
      <c r="D54" s="122">
        <f>$D$17</f>
        <v>0</v>
      </c>
      <c r="E54" s="122">
        <f>$E$17</f>
        <v>0</v>
      </c>
      <c r="F54" s="122">
        <f>$F$17</f>
        <v>0</v>
      </c>
      <c r="G54" s="122">
        <f>$G$17</f>
        <v>0</v>
      </c>
      <c r="H54" s="122">
        <f>$H$17</f>
        <v>0</v>
      </c>
      <c r="J54" s="122">
        <f>$J$17</f>
        <v>0</v>
      </c>
      <c r="K54" s="122">
        <f>$K$17</f>
        <v>0</v>
      </c>
    </row>
    <row r="55" spans="2:11" ht="13.5">
      <c r="B55" s="22" t="str">
        <f>$B$18</f>
        <v>元号　　年６月</v>
      </c>
      <c r="C55" s="122">
        <f>$C$18</f>
        <v>0</v>
      </c>
      <c r="D55" s="122">
        <f>$D$18</f>
        <v>0</v>
      </c>
      <c r="E55" s="122">
        <f>$E$18</f>
        <v>0</v>
      </c>
      <c r="F55" s="122">
        <f>$F$18</f>
        <v>0</v>
      </c>
      <c r="G55" s="122">
        <f>$G$18</f>
        <v>0</v>
      </c>
      <c r="H55" s="122">
        <f>$H$18</f>
        <v>0</v>
      </c>
      <c r="J55" s="122">
        <f>$J$18</f>
        <v>0</v>
      </c>
      <c r="K55" s="122">
        <f>$K$18</f>
        <v>0</v>
      </c>
    </row>
    <row r="56" spans="2:11" ht="13.5">
      <c r="B56" s="22" t="str">
        <f>$B$19</f>
        <v>元号　　年７月</v>
      </c>
      <c r="C56" s="122">
        <f>$C$19</f>
        <v>0</v>
      </c>
      <c r="D56" s="122">
        <f>$D$19</f>
        <v>0</v>
      </c>
      <c r="E56" s="122">
        <f>$E$19</f>
        <v>0</v>
      </c>
      <c r="F56" s="122">
        <f>$F$19</f>
        <v>0</v>
      </c>
      <c r="G56" s="122">
        <f>$G$19</f>
        <v>0</v>
      </c>
      <c r="H56" s="122">
        <f>$H$19</f>
        <v>0</v>
      </c>
      <c r="J56" s="122">
        <f>$J$19</f>
        <v>0</v>
      </c>
      <c r="K56" s="122">
        <f>$K$19</f>
        <v>0</v>
      </c>
    </row>
    <row r="57" spans="2:11" ht="13.5">
      <c r="B57" s="22" t="str">
        <f>$B$20</f>
        <v>元号　　年８月</v>
      </c>
      <c r="C57" s="122">
        <f>$C$20</f>
        <v>0</v>
      </c>
      <c r="D57" s="122">
        <f>$D$20</f>
        <v>0</v>
      </c>
      <c r="E57" s="122">
        <f>$E$20</f>
        <v>0</v>
      </c>
      <c r="F57" s="122">
        <f>$F$20</f>
        <v>0</v>
      </c>
      <c r="G57" s="122">
        <f>$G$20</f>
        <v>0</v>
      </c>
      <c r="H57" s="122">
        <f>$H$20</f>
        <v>0</v>
      </c>
      <c r="J57" s="122">
        <f>$J$20</f>
        <v>0</v>
      </c>
      <c r="K57" s="122">
        <f>$K$20</f>
        <v>0</v>
      </c>
    </row>
    <row r="58" spans="2:11" ht="13.5">
      <c r="B58" s="22" t="str">
        <f>$B$21</f>
        <v>元号　　年９月</v>
      </c>
      <c r="C58" s="122">
        <f>$C$21</f>
        <v>0</v>
      </c>
      <c r="D58" s="122">
        <f>$D$21</f>
        <v>0</v>
      </c>
      <c r="E58" s="122">
        <f>$E$21</f>
        <v>0</v>
      </c>
      <c r="F58" s="122">
        <f>$F$21</f>
        <v>0</v>
      </c>
      <c r="G58" s="122">
        <f>$G$21</f>
        <v>0</v>
      </c>
      <c r="H58" s="122">
        <f>$H$21</f>
        <v>0</v>
      </c>
      <c r="J58" s="122">
        <f>$J$21</f>
        <v>0</v>
      </c>
      <c r="K58" s="122">
        <f>$K$21</f>
        <v>0</v>
      </c>
    </row>
    <row r="59" spans="2:11" ht="13.5">
      <c r="B59" s="22" t="str">
        <f>$B$22</f>
        <v>元号　　年10月</v>
      </c>
      <c r="C59" s="122">
        <f>$C$22</f>
        <v>0</v>
      </c>
      <c r="D59" s="122">
        <f>$D$22</f>
        <v>0</v>
      </c>
      <c r="E59" s="122">
        <f>$E$22</f>
        <v>0</v>
      </c>
      <c r="F59" s="122">
        <f>$F$22</f>
        <v>0</v>
      </c>
      <c r="G59" s="122">
        <f>$G$22</f>
        <v>0</v>
      </c>
      <c r="H59" s="122">
        <f>$H$22</f>
        <v>0</v>
      </c>
      <c r="J59" s="122">
        <f>$J$22</f>
        <v>0</v>
      </c>
      <c r="K59" s="122">
        <f>$K$22</f>
        <v>0</v>
      </c>
    </row>
    <row r="60" spans="2:11" ht="13.5">
      <c r="B60" s="22" t="str">
        <f>$B$23</f>
        <v>元号　　年11月</v>
      </c>
      <c r="C60" s="122">
        <f>$C$23</f>
        <v>0</v>
      </c>
      <c r="D60" s="122">
        <f>$D$23</f>
        <v>0</v>
      </c>
      <c r="E60" s="122">
        <f>$E$23</f>
        <v>0</v>
      </c>
      <c r="F60" s="122">
        <f>$F$23</f>
        <v>0</v>
      </c>
      <c r="G60" s="122">
        <f>$G$23</f>
        <v>0</v>
      </c>
      <c r="H60" s="122">
        <f>$H$23</f>
        <v>0</v>
      </c>
      <c r="J60" s="122">
        <f>$J$23</f>
        <v>0</v>
      </c>
      <c r="K60" s="122">
        <f>$K$23</f>
        <v>0</v>
      </c>
    </row>
    <row r="61" spans="2:11" ht="13.5">
      <c r="B61" s="22" t="str">
        <f>$B$24</f>
        <v>元号　　年12月</v>
      </c>
      <c r="C61" s="122">
        <f>$C$24</f>
        <v>0</v>
      </c>
      <c r="D61" s="122">
        <f>$D$24</f>
        <v>0</v>
      </c>
      <c r="E61" s="122">
        <f>$E$24</f>
        <v>0</v>
      </c>
      <c r="F61" s="122">
        <f>$F$24</f>
        <v>0</v>
      </c>
      <c r="G61" s="122">
        <f>$G$24</f>
        <v>0</v>
      </c>
      <c r="H61" s="122">
        <f>$H$24</f>
        <v>0</v>
      </c>
      <c r="J61" s="122">
        <f>$J$24</f>
        <v>0</v>
      </c>
      <c r="K61" s="122">
        <f>$K$24</f>
        <v>0</v>
      </c>
    </row>
    <row r="62" spans="2:11" ht="13.5">
      <c r="B62" s="22" t="str">
        <f>$B$25</f>
        <v>元号　　年１月</v>
      </c>
      <c r="C62" s="122">
        <f>$C$25</f>
        <v>0</v>
      </c>
      <c r="D62" s="122">
        <f>$D$25</f>
        <v>0</v>
      </c>
      <c r="E62" s="122">
        <f>$E$25</f>
        <v>0</v>
      </c>
      <c r="F62" s="122">
        <f>$F$25</f>
        <v>0</v>
      </c>
      <c r="G62" s="122">
        <f>$G$25</f>
        <v>0</v>
      </c>
      <c r="H62" s="122">
        <f>$H$25</f>
        <v>0</v>
      </c>
      <c r="J62" s="122">
        <f>$J$25</f>
        <v>0</v>
      </c>
      <c r="K62" s="122">
        <f>$K$25</f>
        <v>0</v>
      </c>
    </row>
    <row r="63" spans="2:11" ht="13.5">
      <c r="B63" s="22" t="str">
        <f>$B$26</f>
        <v>元号　　年２月</v>
      </c>
      <c r="C63" s="122">
        <f>$C$26</f>
        <v>0</v>
      </c>
      <c r="D63" s="122">
        <f>$D$26</f>
        <v>0</v>
      </c>
      <c r="E63" s="122">
        <f>$E$26</f>
        <v>0</v>
      </c>
      <c r="F63" s="122">
        <f>$F$26</f>
        <v>0</v>
      </c>
      <c r="G63" s="122">
        <f>$G$26</f>
        <v>0</v>
      </c>
      <c r="H63" s="122">
        <f>$H$26</f>
        <v>0</v>
      </c>
      <c r="J63" s="122">
        <f>$J$26</f>
        <v>0</v>
      </c>
      <c r="K63" s="122">
        <f>$K$26</f>
        <v>0</v>
      </c>
    </row>
    <row r="64" spans="2:11" ht="14.25" thickBot="1">
      <c r="B64" s="22" t="str">
        <f>$B$27</f>
        <v>元号　　年３月</v>
      </c>
      <c r="C64" s="123">
        <f>$C$27</f>
        <v>0</v>
      </c>
      <c r="D64" s="122">
        <f>$D$27</f>
        <v>0</v>
      </c>
      <c r="E64" s="122">
        <f>$E$27</f>
        <v>0</v>
      </c>
      <c r="F64" s="122">
        <f>$F$27</f>
        <v>0</v>
      </c>
      <c r="G64" s="122">
        <f>$G$27</f>
        <v>0</v>
      </c>
      <c r="H64" s="122">
        <f>$H$27</f>
        <v>0</v>
      </c>
      <c r="J64" s="124">
        <f>$J$27</f>
        <v>0</v>
      </c>
      <c r="K64" s="124">
        <f>$K$27</f>
        <v>0</v>
      </c>
    </row>
    <row r="65" spans="2:11" ht="14.25" thickTop="1">
      <c r="B65" s="10"/>
      <c r="C65" s="121">
        <f>$C$28</f>
        <v>0</v>
      </c>
      <c r="D65" s="121">
        <f>$D$28</f>
        <v>0</v>
      </c>
      <c r="E65" s="121">
        <f>$E$28</f>
        <v>0</v>
      </c>
      <c r="F65" s="121">
        <f>$F$28</f>
        <v>0</v>
      </c>
      <c r="G65" s="121">
        <f>$G$28</f>
        <v>0</v>
      </c>
      <c r="H65" s="121">
        <f>$H$28</f>
        <v>0</v>
      </c>
      <c r="J65" s="125">
        <f>$J$28</f>
        <v>0</v>
      </c>
      <c r="K65" s="125">
        <f>$K$28</f>
        <v>0</v>
      </c>
    </row>
    <row r="67" ht="13.5">
      <c r="B67" t="s">
        <v>12</v>
      </c>
    </row>
    <row r="68" spans="2:11" ht="14.25" thickBot="1">
      <c r="B68" s="180" t="s">
        <v>3</v>
      </c>
      <c r="C68" s="191"/>
      <c r="D68" s="191"/>
      <c r="E68" s="191"/>
      <c r="F68" s="191"/>
      <c r="G68" s="191"/>
      <c r="H68" s="181"/>
      <c r="J68" s="172" t="s">
        <v>13</v>
      </c>
      <c r="K68" s="173"/>
    </row>
    <row r="69" spans="2:11" ht="13.5">
      <c r="B69" s="184" t="s">
        <v>14</v>
      </c>
      <c r="C69" s="185"/>
      <c r="D69" s="172" t="s">
        <v>16</v>
      </c>
      <c r="E69" s="173"/>
      <c r="F69" s="62" t="s">
        <v>18</v>
      </c>
      <c r="G69" s="16" t="s">
        <v>20</v>
      </c>
      <c r="H69" s="16" t="s">
        <v>22</v>
      </c>
      <c r="I69" s="11"/>
      <c r="J69" s="18" t="s">
        <v>24</v>
      </c>
      <c r="K69" s="66" t="s">
        <v>26</v>
      </c>
    </row>
    <row r="70" spans="2:11" ht="14.25" thickBot="1">
      <c r="B70" s="186" t="s">
        <v>15</v>
      </c>
      <c r="C70" s="187"/>
      <c r="D70" s="186" t="s">
        <v>17</v>
      </c>
      <c r="E70" s="187"/>
      <c r="F70" s="61" t="s">
        <v>19</v>
      </c>
      <c r="G70" s="17" t="s">
        <v>21</v>
      </c>
      <c r="H70" s="68" t="s">
        <v>23</v>
      </c>
      <c r="I70" s="11"/>
      <c r="J70" s="19" t="s">
        <v>25</v>
      </c>
      <c r="K70" s="67" t="s">
        <v>27</v>
      </c>
    </row>
    <row r="71" spans="2:11" ht="20.25" customHeight="1" thickBot="1" thickTop="1">
      <c r="B71" s="195">
        <f>$B$34</f>
        <v>0</v>
      </c>
      <c r="C71" s="196"/>
      <c r="D71" s="195">
        <f>$D$34</f>
        <v>0</v>
      </c>
      <c r="E71" s="196"/>
      <c r="F71" s="47" t="e">
        <f>$F$34</f>
        <v>#DIV/0!</v>
      </c>
      <c r="G71" s="48" t="e">
        <f>$G$34</f>
        <v>#DIV/0!</v>
      </c>
      <c r="H71" s="48" t="e">
        <f>$H$34</f>
        <v>#DIV/0!</v>
      </c>
      <c r="J71" s="130" t="e">
        <f>$J$75</f>
        <v>#DIV/0!</v>
      </c>
      <c r="K71" s="59" t="e">
        <f>$K$75</f>
        <v>#DIV/0!</v>
      </c>
    </row>
    <row r="73" ht="13.5">
      <c r="B73" t="s">
        <v>28</v>
      </c>
    </row>
    <row r="74" spans="2:11" ht="14.25" thickBot="1">
      <c r="B74" s="182" t="s">
        <v>29</v>
      </c>
      <c r="C74" s="183"/>
      <c r="D74" s="182" t="s">
        <v>30</v>
      </c>
      <c r="E74" s="183"/>
      <c r="F74" s="20" t="s">
        <v>31</v>
      </c>
      <c r="G74" s="20" t="s">
        <v>10</v>
      </c>
      <c r="H74" s="20" t="s">
        <v>32</v>
      </c>
      <c r="I74" s="182" t="s">
        <v>33</v>
      </c>
      <c r="J74" s="183"/>
      <c r="K74" s="15" t="s">
        <v>34</v>
      </c>
    </row>
    <row r="75" spans="1:11" ht="14.25" thickTop="1">
      <c r="A75">
        <v>1</v>
      </c>
      <c r="B75" s="174">
        <f>$K$12</f>
        <v>0</v>
      </c>
      <c r="C75" s="176"/>
      <c r="D75" s="174">
        <f>$K$13</f>
        <v>0</v>
      </c>
      <c r="E75" s="176"/>
      <c r="F75" s="125">
        <f>$K$29</f>
        <v>0</v>
      </c>
      <c r="G75" s="125">
        <f>$J$28</f>
        <v>0</v>
      </c>
      <c r="H75" s="125">
        <f>$K$28</f>
        <v>0</v>
      </c>
      <c r="I75" s="14"/>
      <c r="J75" s="126" t="e">
        <f>ROUND($K$28/$D$34,4)</f>
        <v>#DIV/0!</v>
      </c>
      <c r="K75" s="121" t="e">
        <f>ROUNDDOWN($H$71*$J$75,0)</f>
        <v>#DIV/0!</v>
      </c>
    </row>
    <row r="76" spans="1:11" ht="13.5">
      <c r="A76">
        <v>2</v>
      </c>
      <c r="B76" s="180">
        <f>$M$12</f>
        <v>0</v>
      </c>
      <c r="C76" s="181"/>
      <c r="D76" s="180">
        <f>$M$13</f>
        <v>0</v>
      </c>
      <c r="E76" s="181"/>
      <c r="F76" s="122">
        <f>$M$29</f>
        <v>0</v>
      </c>
      <c r="G76" s="122">
        <f>$L$28</f>
        <v>0</v>
      </c>
      <c r="H76" s="122">
        <f>$M$28</f>
        <v>0</v>
      </c>
      <c r="I76" s="3"/>
      <c r="J76" s="127" t="e">
        <f>ROUND($M$28/$D$34,4)</f>
        <v>#DIV/0!</v>
      </c>
      <c r="K76" s="122" t="e">
        <f>ROUNDDOWN($H$71*$J$76,0)</f>
        <v>#DIV/0!</v>
      </c>
    </row>
    <row r="77" spans="1:11" ht="13.5">
      <c r="A77">
        <v>3</v>
      </c>
      <c r="B77" s="180">
        <f>$O$12</f>
        <v>0</v>
      </c>
      <c r="C77" s="181"/>
      <c r="D77" s="180">
        <f>$O$13</f>
        <v>0</v>
      </c>
      <c r="E77" s="181"/>
      <c r="F77" s="122">
        <f>$O$29</f>
        <v>0</v>
      </c>
      <c r="G77" s="122">
        <f>$N$28</f>
        <v>0</v>
      </c>
      <c r="H77" s="122">
        <f>$O$28</f>
        <v>0</v>
      </c>
      <c r="I77" s="3"/>
      <c r="J77" s="128" t="e">
        <f>ROUND($O$28/$D$34,4)</f>
        <v>#DIV/0!</v>
      </c>
      <c r="K77" s="122" t="e">
        <f>ROUNDDOWN($H$71*$J$77,0)</f>
        <v>#DIV/0!</v>
      </c>
    </row>
    <row r="78" spans="1:11" ht="13.5">
      <c r="A78">
        <v>4</v>
      </c>
      <c r="B78" s="180">
        <f>$Q$12</f>
        <v>0</v>
      </c>
      <c r="C78" s="181"/>
      <c r="D78" s="180">
        <f>$Q$13</f>
        <v>0</v>
      </c>
      <c r="E78" s="181"/>
      <c r="F78" s="122">
        <f>$Q$29</f>
        <v>0</v>
      </c>
      <c r="G78" s="122">
        <f>$P$28</f>
        <v>0</v>
      </c>
      <c r="H78" s="122">
        <f>$Q$28</f>
        <v>0</v>
      </c>
      <c r="I78" s="3"/>
      <c r="J78" s="128" t="e">
        <f>ROUND($Q$28/$D$34,4)</f>
        <v>#DIV/0!</v>
      </c>
      <c r="K78" s="122" t="e">
        <f>ROUNDDOWN($H$71*$J$78,0)</f>
        <v>#DIV/0!</v>
      </c>
    </row>
    <row r="79" spans="1:11" ht="13.5">
      <c r="A79">
        <v>5</v>
      </c>
      <c r="B79" s="180">
        <f>$S$12</f>
        <v>0</v>
      </c>
      <c r="C79" s="181"/>
      <c r="D79" s="180">
        <f>$S$13</f>
        <v>0</v>
      </c>
      <c r="E79" s="181"/>
      <c r="F79" s="122">
        <f>$S$29</f>
        <v>0</v>
      </c>
      <c r="G79" s="122">
        <f>$R$28</f>
        <v>0</v>
      </c>
      <c r="H79" s="122">
        <f>$S$28</f>
        <v>0</v>
      </c>
      <c r="I79" s="3"/>
      <c r="J79" s="128" t="e">
        <f>ROUND($S$28/$D$34,4)</f>
        <v>#DIV/0!</v>
      </c>
      <c r="K79" s="122" t="e">
        <f>ROUNDDOWN($H$71*$J$79,0)</f>
        <v>#DIV/0!</v>
      </c>
    </row>
    <row r="80" spans="1:11" ht="13.5">
      <c r="A80">
        <v>6</v>
      </c>
      <c r="B80" s="180">
        <f>$U$12</f>
        <v>0</v>
      </c>
      <c r="C80" s="181"/>
      <c r="D80" s="180">
        <f>$U$13</f>
        <v>0</v>
      </c>
      <c r="E80" s="181"/>
      <c r="F80" s="122">
        <f>$U$29</f>
        <v>0</v>
      </c>
      <c r="G80" s="122">
        <f>$T$28</f>
        <v>0</v>
      </c>
      <c r="H80" s="122">
        <f>$U$28</f>
        <v>0</v>
      </c>
      <c r="I80" s="3"/>
      <c r="J80" s="128" t="e">
        <f>ROUND($U$28/$D$34,4)</f>
        <v>#DIV/0!</v>
      </c>
      <c r="K80" s="122" t="e">
        <f>ROUNDDOWN($H$71*$J$80,0)</f>
        <v>#DIV/0!</v>
      </c>
    </row>
    <row r="81" spans="1:11" ht="13.5">
      <c r="A81">
        <v>7</v>
      </c>
      <c r="B81" s="180">
        <f>$W$12</f>
        <v>0</v>
      </c>
      <c r="C81" s="181"/>
      <c r="D81" s="180">
        <f>$W$13</f>
        <v>0</v>
      </c>
      <c r="E81" s="181"/>
      <c r="F81" s="122">
        <f>$W$29</f>
        <v>0</v>
      </c>
      <c r="G81" s="122">
        <f>$V$28</f>
        <v>0</v>
      </c>
      <c r="H81" s="122">
        <f>$W$28</f>
        <v>0</v>
      </c>
      <c r="I81" s="3"/>
      <c r="J81" s="128" t="e">
        <f>ROUND($W$28/$D$34,4)</f>
        <v>#DIV/0!</v>
      </c>
      <c r="K81" s="122" t="e">
        <f>ROUNDDOWN($H$71*$J$81,0)</f>
        <v>#DIV/0!</v>
      </c>
    </row>
    <row r="82" spans="1:11" ht="13.5">
      <c r="A82">
        <v>8</v>
      </c>
      <c r="B82" s="180">
        <f>$Y$12</f>
        <v>0</v>
      </c>
      <c r="C82" s="181"/>
      <c r="D82" s="180">
        <f>$Y$13</f>
        <v>0</v>
      </c>
      <c r="E82" s="181"/>
      <c r="F82" s="122">
        <f>$Y$29</f>
        <v>0</v>
      </c>
      <c r="G82" s="122">
        <f>$X$28</f>
        <v>0</v>
      </c>
      <c r="H82" s="122">
        <f>$Y$28</f>
        <v>0</v>
      </c>
      <c r="I82" s="3"/>
      <c r="J82" s="128" t="e">
        <f>ROUND($Y$28/$D$34,4)</f>
        <v>#DIV/0!</v>
      </c>
      <c r="K82" s="122" t="e">
        <f>ROUNDDOWN($H$71*$J$82,0)</f>
        <v>#DIV/0!</v>
      </c>
    </row>
    <row r="83" spans="1:11" ht="13.5">
      <c r="A83">
        <v>9</v>
      </c>
      <c r="B83" s="180">
        <f>$AA$12</f>
        <v>0</v>
      </c>
      <c r="C83" s="181"/>
      <c r="D83" s="180">
        <f>$AA$13</f>
        <v>0</v>
      </c>
      <c r="E83" s="181"/>
      <c r="F83" s="122">
        <f>$AA$29</f>
        <v>0</v>
      </c>
      <c r="G83" s="122">
        <f>$Z$28</f>
        <v>0</v>
      </c>
      <c r="H83" s="122">
        <f>$AA$28</f>
        <v>0</v>
      </c>
      <c r="I83" s="3"/>
      <c r="J83" s="128" t="e">
        <f>ROUND($AA$28/$D$34,4)</f>
        <v>#DIV/0!</v>
      </c>
      <c r="K83" s="122" t="e">
        <f>ROUNDDOWN($H$71*$J$83,0)</f>
        <v>#DIV/0!</v>
      </c>
    </row>
    <row r="84" spans="1:11" ht="13.5">
      <c r="A84">
        <v>10</v>
      </c>
      <c r="B84" s="180">
        <f>$AC$12</f>
        <v>0</v>
      </c>
      <c r="C84" s="181"/>
      <c r="D84" s="180">
        <f>$AC$13</f>
        <v>0</v>
      </c>
      <c r="E84" s="181"/>
      <c r="F84" s="122">
        <f>$AC$29</f>
        <v>0</v>
      </c>
      <c r="G84" s="122">
        <f>$AB$28</f>
        <v>0</v>
      </c>
      <c r="H84" s="122">
        <f>$AC$28</f>
        <v>0</v>
      </c>
      <c r="I84" s="3"/>
      <c r="J84" s="128" t="e">
        <f>ROUND($AC$28/$D$34,4)</f>
        <v>#DIV/0!</v>
      </c>
      <c r="K84" s="122" t="e">
        <f>ROUNDDOWN($H$71*$J$84,0)</f>
        <v>#DIV/0!</v>
      </c>
    </row>
    <row r="85" spans="1:11" ht="13.5">
      <c r="A85">
        <v>11</v>
      </c>
      <c r="B85" s="180">
        <f>$AE$12</f>
        <v>0</v>
      </c>
      <c r="C85" s="181"/>
      <c r="D85" s="180">
        <f>$AE$13</f>
        <v>0</v>
      </c>
      <c r="E85" s="181"/>
      <c r="F85" s="122">
        <f>$AE$29</f>
        <v>0</v>
      </c>
      <c r="G85" s="122">
        <f>$AD$28</f>
        <v>0</v>
      </c>
      <c r="H85" s="122">
        <f>$AE$28</f>
        <v>0</v>
      </c>
      <c r="I85" s="3"/>
      <c r="J85" s="128" t="e">
        <f>ROUND($AE$28/$D$34,4)</f>
        <v>#DIV/0!</v>
      </c>
      <c r="K85" s="122" t="e">
        <f>ROUNDDOWN($H$71*$J$85,0)</f>
        <v>#DIV/0!</v>
      </c>
    </row>
    <row r="86" spans="1:11" ht="13.5">
      <c r="A86">
        <v>12</v>
      </c>
      <c r="B86" s="180">
        <f>$AG$12</f>
        <v>0</v>
      </c>
      <c r="C86" s="181"/>
      <c r="D86" s="180">
        <f>$AG$13</f>
        <v>0</v>
      </c>
      <c r="E86" s="181"/>
      <c r="F86" s="122">
        <f>$AG$29</f>
        <v>0</v>
      </c>
      <c r="G86" s="122">
        <f>$AF$28</f>
        <v>0</v>
      </c>
      <c r="H86" s="122">
        <f>$AG$28</f>
        <v>0</v>
      </c>
      <c r="I86" s="3"/>
      <c r="J86" s="128" t="e">
        <f>ROUND($AG$28/$D$34,4)</f>
        <v>#DIV/0!</v>
      </c>
      <c r="K86" s="122" t="e">
        <f>ROUNDDOWN($H$71*$J$86,0)</f>
        <v>#DIV/0!</v>
      </c>
    </row>
    <row r="87" spans="1:11" ht="13.5">
      <c r="A87">
        <v>13</v>
      </c>
      <c r="B87" s="180">
        <f>$AI$12</f>
        <v>0</v>
      </c>
      <c r="C87" s="181"/>
      <c r="D87" s="180">
        <f>$AI$13</f>
        <v>0</v>
      </c>
      <c r="E87" s="181"/>
      <c r="F87" s="122">
        <f>$AI$29</f>
        <v>0</v>
      </c>
      <c r="G87" s="122">
        <f>$AH$28</f>
        <v>0</v>
      </c>
      <c r="H87" s="122">
        <f>$AI$28</f>
        <v>0</v>
      </c>
      <c r="I87" s="3"/>
      <c r="J87" s="128" t="e">
        <f>ROUND($AI$28/$D$34,4)</f>
        <v>#DIV/0!</v>
      </c>
      <c r="K87" s="122" t="e">
        <f>ROUNDDOWN($H$71*$J$87,0)</f>
        <v>#DIV/0!</v>
      </c>
    </row>
    <row r="88" spans="1:11" ht="13.5">
      <c r="A88">
        <v>14</v>
      </c>
      <c r="B88" s="180">
        <f>$AK$12</f>
        <v>0</v>
      </c>
      <c r="C88" s="181"/>
      <c r="D88" s="180">
        <f>$AK$13</f>
        <v>0</v>
      </c>
      <c r="E88" s="181"/>
      <c r="F88" s="122">
        <f>$AK$29</f>
        <v>0</v>
      </c>
      <c r="G88" s="122">
        <f>$AJ$28</f>
        <v>0</v>
      </c>
      <c r="H88" s="122">
        <f>$AK$28</f>
        <v>0</v>
      </c>
      <c r="I88" s="3"/>
      <c r="J88" s="128" t="e">
        <f>ROUND($AK$28/$D$34,4)</f>
        <v>#DIV/0!</v>
      </c>
      <c r="K88" s="122" t="e">
        <f>ROUNDDOWN($H$71*$J$88,0)</f>
        <v>#DIV/0!</v>
      </c>
    </row>
    <row r="89" spans="1:11" ht="14.25" thickBot="1">
      <c r="A89">
        <v>15</v>
      </c>
      <c r="B89" s="172">
        <f>$AM$12</f>
        <v>0</v>
      </c>
      <c r="C89" s="173"/>
      <c r="D89" s="172">
        <f>$AM$13</f>
        <v>0</v>
      </c>
      <c r="E89" s="173"/>
      <c r="F89" s="123">
        <f>$AM$29</f>
        <v>0</v>
      </c>
      <c r="G89" s="123">
        <f>$AL$28</f>
        <v>0</v>
      </c>
      <c r="H89" s="123">
        <f>$AM$28</f>
        <v>0</v>
      </c>
      <c r="I89" s="5"/>
      <c r="J89" s="129" t="e">
        <f>ROUND($AM$28/$D$34,4)</f>
        <v>#DIV/0!</v>
      </c>
      <c r="K89" s="123" t="e">
        <f>ROUNDDOWN($H$71*$J$89,0)</f>
        <v>#DIV/0!</v>
      </c>
    </row>
    <row r="90" spans="2:11" ht="14.25" thickTop="1">
      <c r="B90" s="174" t="s">
        <v>56</v>
      </c>
      <c r="C90" s="175"/>
      <c r="D90" s="175"/>
      <c r="E90" s="176"/>
      <c r="F90" s="121">
        <f>SUM($F$75:$F$89)</f>
        <v>0</v>
      </c>
      <c r="G90" s="121">
        <f>SUM($G$75:$G$89)</f>
        <v>0</v>
      </c>
      <c r="H90" s="121">
        <f>SUM($H$75:$H$89)</f>
        <v>0</v>
      </c>
      <c r="I90" s="14"/>
      <c r="J90" s="64" t="e">
        <f>SUM($J$75:$J$89)</f>
        <v>#DIV/0!</v>
      </c>
      <c r="K90" s="121" t="e">
        <f>SUM($K$75:$K$89)</f>
        <v>#DIV/0!</v>
      </c>
    </row>
    <row r="92" spans="2:11" ht="13.5">
      <c r="B92" s="5"/>
      <c r="C92" s="6"/>
      <c r="D92" s="6"/>
      <c r="E92" s="6"/>
      <c r="F92" s="6"/>
      <c r="G92" s="6"/>
      <c r="H92" s="6"/>
      <c r="I92" s="6"/>
      <c r="J92" s="6"/>
      <c r="K92" s="7"/>
    </row>
    <row r="93" spans="2:11" ht="13.5">
      <c r="B93" s="12" t="s">
        <v>36</v>
      </c>
      <c r="C93" s="11"/>
      <c r="D93" s="11"/>
      <c r="E93" s="11"/>
      <c r="F93" s="11"/>
      <c r="G93" s="11"/>
      <c r="H93" s="11"/>
      <c r="I93" s="11"/>
      <c r="J93" s="11"/>
      <c r="K93" s="13"/>
    </row>
    <row r="94" spans="2:11" ht="13.5">
      <c r="B94" s="12"/>
      <c r="C94" s="11"/>
      <c r="D94" s="11"/>
      <c r="E94" s="11"/>
      <c r="F94" s="11"/>
      <c r="G94" s="11"/>
      <c r="H94" s="11"/>
      <c r="I94" s="11"/>
      <c r="J94" s="11"/>
      <c r="K94" s="13"/>
    </row>
    <row r="95" spans="2:11" ht="13.5" customHeight="1">
      <c r="B95" s="177" t="s">
        <v>99</v>
      </c>
      <c r="C95" s="178"/>
      <c r="D95" s="178"/>
      <c r="E95" s="178"/>
      <c r="F95" s="178"/>
      <c r="G95" s="178"/>
      <c r="H95" s="178"/>
      <c r="I95" s="178"/>
      <c r="J95" s="178"/>
      <c r="K95" s="179"/>
    </row>
    <row r="96" spans="2:11" ht="13.5">
      <c r="B96" s="177"/>
      <c r="C96" s="178"/>
      <c r="D96" s="178"/>
      <c r="E96" s="178"/>
      <c r="F96" s="178"/>
      <c r="G96" s="178"/>
      <c r="H96" s="178"/>
      <c r="I96" s="178"/>
      <c r="J96" s="178"/>
      <c r="K96" s="179"/>
    </row>
    <row r="97" spans="2:11" ht="13.5">
      <c r="B97" s="12" t="s">
        <v>37</v>
      </c>
      <c r="C97" s="11"/>
      <c r="D97" s="11"/>
      <c r="E97" s="11"/>
      <c r="F97" s="11"/>
      <c r="G97" s="11"/>
      <c r="H97" s="11"/>
      <c r="I97" s="11"/>
      <c r="J97" s="11"/>
      <c r="K97" s="13"/>
    </row>
    <row r="98" spans="2:11" ht="13.5">
      <c r="B98" s="12"/>
      <c r="C98" s="11"/>
      <c r="D98" s="11"/>
      <c r="E98" s="11"/>
      <c r="F98" s="11"/>
      <c r="G98" s="11"/>
      <c r="H98" s="11"/>
      <c r="I98" s="11"/>
      <c r="J98" s="11"/>
      <c r="K98" s="13"/>
    </row>
    <row r="99" spans="2:11" ht="13.5">
      <c r="B99" s="12" t="s">
        <v>68</v>
      </c>
      <c r="C99" s="11"/>
      <c r="D99" s="11"/>
      <c r="E99" s="11"/>
      <c r="F99" s="11"/>
      <c r="G99" s="11"/>
      <c r="H99" s="11"/>
      <c r="I99" s="11"/>
      <c r="J99" s="11"/>
      <c r="K99" s="13"/>
    </row>
    <row r="100" spans="2:11" ht="13.5">
      <c r="B100" s="12" t="s">
        <v>37</v>
      </c>
      <c r="C100" s="11"/>
      <c r="D100" s="11"/>
      <c r="E100" s="11"/>
      <c r="F100" s="11"/>
      <c r="G100" s="11"/>
      <c r="H100" s="11"/>
      <c r="I100" s="11"/>
      <c r="J100" s="11"/>
      <c r="K100" s="13"/>
    </row>
    <row r="101" spans="2:11" ht="13.5">
      <c r="B101" s="12"/>
      <c r="C101" s="11"/>
      <c r="D101" s="11"/>
      <c r="E101" s="11"/>
      <c r="F101" s="11"/>
      <c r="G101" s="11"/>
      <c r="H101" s="11"/>
      <c r="I101" s="11"/>
      <c r="J101" s="11"/>
      <c r="K101" s="13"/>
    </row>
    <row r="102" spans="2:11" ht="13.5">
      <c r="B102" s="12" t="s">
        <v>67</v>
      </c>
      <c r="C102" s="11"/>
      <c r="D102" s="11"/>
      <c r="E102" s="11"/>
      <c r="F102" s="11"/>
      <c r="G102" s="11"/>
      <c r="H102" s="11"/>
      <c r="I102" s="11"/>
      <c r="J102" s="11"/>
      <c r="K102" s="13"/>
    </row>
    <row r="103" spans="2:11" ht="13.5">
      <c r="B103" s="12" t="s">
        <v>38</v>
      </c>
      <c r="C103" s="11"/>
      <c r="D103" s="11"/>
      <c r="E103" s="11"/>
      <c r="F103" s="11"/>
      <c r="G103" s="11"/>
      <c r="H103" s="11"/>
      <c r="I103" s="11"/>
      <c r="J103" s="11"/>
      <c r="K103" s="13"/>
    </row>
    <row r="104" spans="2:11" ht="13.5">
      <c r="B104" s="8"/>
      <c r="C104" s="23"/>
      <c r="D104" s="23"/>
      <c r="E104" s="23"/>
      <c r="F104" s="23"/>
      <c r="G104" s="23"/>
      <c r="H104" s="23"/>
      <c r="I104" s="23"/>
      <c r="J104" s="23"/>
      <c r="K104" s="9"/>
    </row>
    <row r="106" ht="13.5">
      <c r="B106" t="s">
        <v>39</v>
      </c>
    </row>
    <row r="107" spans="1:11" ht="17.25">
      <c r="A107" s="194" t="str">
        <f>$A$37</f>
        <v>社会福祉法人による利用者負担軽減事業費市町村別明細書</v>
      </c>
      <c r="B107" s="194"/>
      <c r="C107" s="194"/>
      <c r="D107" s="194"/>
      <c r="E107" s="194"/>
      <c r="F107" s="194"/>
      <c r="G107" s="194"/>
      <c r="H107" s="194"/>
      <c r="I107" s="194"/>
      <c r="J107" s="194"/>
      <c r="K107" s="194"/>
    </row>
    <row r="111" spans="1:11" ht="17.25">
      <c r="A111" s="194" t="str">
        <f>$A$4</f>
        <v>元号　　年３月　～　元号　　年２月分</v>
      </c>
      <c r="B111" s="194"/>
      <c r="C111" s="194"/>
      <c r="D111" s="194"/>
      <c r="E111" s="194"/>
      <c r="F111" s="194"/>
      <c r="G111" s="194"/>
      <c r="H111" s="194"/>
      <c r="I111" s="194"/>
      <c r="J111" s="194"/>
      <c r="K111" s="194"/>
    </row>
    <row r="113" spans="1:4" ht="13.5">
      <c r="A113" s="3" t="s">
        <v>35</v>
      </c>
      <c r="B113" s="4"/>
      <c r="C113" s="192">
        <f>$M$12</f>
        <v>0</v>
      </c>
      <c r="D113" s="193"/>
    </row>
    <row r="114" spans="1:4" ht="13.5">
      <c r="A114" s="3" t="s">
        <v>0</v>
      </c>
      <c r="B114" s="4"/>
      <c r="C114" s="192">
        <f>$M$13</f>
        <v>0</v>
      </c>
      <c r="D114" s="193"/>
    </row>
    <row r="116" spans="2:11" ht="17.25">
      <c r="B116" s="21" t="str">
        <f>$B$9</f>
        <v>サービス種類：（特養・地域密着特養施設）</v>
      </c>
      <c r="C116" s="21"/>
      <c r="D116" s="21"/>
      <c r="H116" s="3" t="s">
        <v>57</v>
      </c>
      <c r="I116" s="4"/>
      <c r="J116" s="192">
        <f>$C$6</f>
        <v>0</v>
      </c>
      <c r="K116" s="193"/>
    </row>
    <row r="117" spans="8:11" ht="17.25" customHeight="1">
      <c r="H117" s="3" t="s">
        <v>58</v>
      </c>
      <c r="I117" s="4"/>
      <c r="J117" s="192">
        <f>$C$7</f>
        <v>0</v>
      </c>
      <c r="K117" s="193"/>
    </row>
    <row r="119" ht="13.5">
      <c r="B119" t="s">
        <v>1</v>
      </c>
    </row>
    <row r="120" spans="2:11" ht="13.5">
      <c r="B120" s="1"/>
      <c r="C120" s="180" t="s">
        <v>3</v>
      </c>
      <c r="D120" s="191"/>
      <c r="E120" s="191"/>
      <c r="F120" s="191"/>
      <c r="G120" s="191"/>
      <c r="H120" s="181"/>
      <c r="J120" s="180" t="s">
        <v>9</v>
      </c>
      <c r="K120" s="181"/>
    </row>
    <row r="121" spans="2:11" ht="13.5">
      <c r="B121" s="61" t="s">
        <v>2</v>
      </c>
      <c r="C121" s="190" t="s">
        <v>4</v>
      </c>
      <c r="D121" s="5" t="s">
        <v>5</v>
      </c>
      <c r="E121" s="6"/>
      <c r="F121" s="7"/>
      <c r="G121" s="190" t="s">
        <v>10</v>
      </c>
      <c r="H121" s="190" t="s">
        <v>8</v>
      </c>
      <c r="J121" s="190" t="s">
        <v>10</v>
      </c>
      <c r="K121" s="190" t="s">
        <v>11</v>
      </c>
    </row>
    <row r="122" spans="2:11" ht="14.25" thickBot="1">
      <c r="B122" s="2"/>
      <c r="C122" s="150"/>
      <c r="D122" s="12"/>
      <c r="E122" s="1" t="s">
        <v>6</v>
      </c>
      <c r="F122" s="1" t="s">
        <v>7</v>
      </c>
      <c r="G122" s="150"/>
      <c r="H122" s="150"/>
      <c r="J122" s="150"/>
      <c r="K122" s="150"/>
    </row>
    <row r="123" spans="2:11" ht="14.25" thickTop="1">
      <c r="B123" s="65" t="str">
        <f>$B$16</f>
        <v>元号　　年４月</v>
      </c>
      <c r="C123" s="44">
        <f>$C$16</f>
        <v>0</v>
      </c>
      <c r="D123" s="44">
        <f>$D$16</f>
        <v>0</v>
      </c>
      <c r="E123" s="44">
        <f>$E$16</f>
        <v>0</v>
      </c>
      <c r="F123" s="44">
        <f>$F$16</f>
        <v>0</v>
      </c>
      <c r="G123" s="44">
        <f>$G$16</f>
        <v>0</v>
      </c>
      <c r="H123" s="44">
        <f>$H$16</f>
        <v>0</v>
      </c>
      <c r="J123" s="44">
        <f>$L$16</f>
        <v>0</v>
      </c>
      <c r="K123" s="44">
        <f>$M$16</f>
        <v>0</v>
      </c>
    </row>
    <row r="124" spans="2:11" ht="13.5">
      <c r="B124" s="22" t="str">
        <f>$B$17</f>
        <v>元号　　年５月</v>
      </c>
      <c r="C124" s="42">
        <f>$C$17</f>
        <v>0</v>
      </c>
      <c r="D124" s="42">
        <f>$D$17</f>
        <v>0</v>
      </c>
      <c r="E124" s="42">
        <f>$E$17</f>
        <v>0</v>
      </c>
      <c r="F124" s="42">
        <f>$F$17</f>
        <v>0</v>
      </c>
      <c r="G124" s="42">
        <f>$G$17</f>
        <v>0</v>
      </c>
      <c r="H124" s="42">
        <f>$H$17</f>
        <v>0</v>
      </c>
      <c r="J124" s="42">
        <f>$L$17</f>
        <v>0</v>
      </c>
      <c r="K124" s="42">
        <f>$M$17</f>
        <v>0</v>
      </c>
    </row>
    <row r="125" spans="2:11" ht="13.5">
      <c r="B125" s="22" t="str">
        <f>$B$18</f>
        <v>元号　　年６月</v>
      </c>
      <c r="C125" s="42">
        <f>$C$18</f>
        <v>0</v>
      </c>
      <c r="D125" s="42">
        <f>$D$18</f>
        <v>0</v>
      </c>
      <c r="E125" s="42">
        <f>$E$18</f>
        <v>0</v>
      </c>
      <c r="F125" s="42">
        <f>$F$18</f>
        <v>0</v>
      </c>
      <c r="G125" s="42">
        <f>$G$18</f>
        <v>0</v>
      </c>
      <c r="H125" s="42">
        <f>$H$18</f>
        <v>0</v>
      </c>
      <c r="J125" s="42">
        <f>$L$18</f>
        <v>0</v>
      </c>
      <c r="K125" s="42">
        <f>$M$18</f>
        <v>0</v>
      </c>
    </row>
    <row r="126" spans="2:11" ht="13.5">
      <c r="B126" s="22" t="str">
        <f>$B$19</f>
        <v>元号　　年７月</v>
      </c>
      <c r="C126" s="42">
        <f>$C$19</f>
        <v>0</v>
      </c>
      <c r="D126" s="42">
        <f>$D$19</f>
        <v>0</v>
      </c>
      <c r="E126" s="42">
        <f>$E$19</f>
        <v>0</v>
      </c>
      <c r="F126" s="42">
        <f>$F$19</f>
        <v>0</v>
      </c>
      <c r="G126" s="42">
        <f>$G$19</f>
        <v>0</v>
      </c>
      <c r="H126" s="42">
        <f>$H$19</f>
        <v>0</v>
      </c>
      <c r="J126" s="42">
        <f>$L$19</f>
        <v>0</v>
      </c>
      <c r="K126" s="42">
        <f>$M$19</f>
        <v>0</v>
      </c>
    </row>
    <row r="127" spans="2:11" ht="13.5">
      <c r="B127" s="22" t="str">
        <f>$B$20</f>
        <v>元号　　年８月</v>
      </c>
      <c r="C127" s="42">
        <f>$C$20</f>
        <v>0</v>
      </c>
      <c r="D127" s="42">
        <f>$D$20</f>
        <v>0</v>
      </c>
      <c r="E127" s="42">
        <f>$E$20</f>
        <v>0</v>
      </c>
      <c r="F127" s="42">
        <f>$F$20</f>
        <v>0</v>
      </c>
      <c r="G127" s="42">
        <f>$G$20</f>
        <v>0</v>
      </c>
      <c r="H127" s="42">
        <f>$H$20</f>
        <v>0</v>
      </c>
      <c r="J127" s="42">
        <f>$L$20</f>
        <v>0</v>
      </c>
      <c r="K127" s="42">
        <f>$M$20</f>
        <v>0</v>
      </c>
    </row>
    <row r="128" spans="2:11" ht="13.5">
      <c r="B128" s="22" t="str">
        <f>$B$21</f>
        <v>元号　　年９月</v>
      </c>
      <c r="C128" s="42">
        <f>$C$21</f>
        <v>0</v>
      </c>
      <c r="D128" s="42">
        <f>$D$21</f>
        <v>0</v>
      </c>
      <c r="E128" s="42">
        <f>$E$21</f>
        <v>0</v>
      </c>
      <c r="F128" s="42">
        <f>$F$21</f>
        <v>0</v>
      </c>
      <c r="G128" s="42">
        <f>$G$21</f>
        <v>0</v>
      </c>
      <c r="H128" s="42">
        <f>$H$21</f>
        <v>0</v>
      </c>
      <c r="J128" s="42">
        <f>$L$21</f>
        <v>0</v>
      </c>
      <c r="K128" s="42">
        <f>$M$21</f>
        <v>0</v>
      </c>
    </row>
    <row r="129" spans="2:11" ht="13.5">
      <c r="B129" s="22" t="str">
        <f>$B$22</f>
        <v>元号　　年10月</v>
      </c>
      <c r="C129" s="42">
        <f>$C$22</f>
        <v>0</v>
      </c>
      <c r="D129" s="42">
        <f>$D$22</f>
        <v>0</v>
      </c>
      <c r="E129" s="42">
        <f>$E$22</f>
        <v>0</v>
      </c>
      <c r="F129" s="42">
        <f>$F$22</f>
        <v>0</v>
      </c>
      <c r="G129" s="42">
        <f>$G$22</f>
        <v>0</v>
      </c>
      <c r="H129" s="42">
        <f>$H$22</f>
        <v>0</v>
      </c>
      <c r="J129" s="42">
        <f>$L$22</f>
        <v>0</v>
      </c>
      <c r="K129" s="42">
        <f>$M$22</f>
        <v>0</v>
      </c>
    </row>
    <row r="130" spans="2:11" ht="13.5">
      <c r="B130" s="22" t="str">
        <f>$B$23</f>
        <v>元号　　年11月</v>
      </c>
      <c r="C130" s="42">
        <f>$C$23</f>
        <v>0</v>
      </c>
      <c r="D130" s="42">
        <f>$D$23</f>
        <v>0</v>
      </c>
      <c r="E130" s="42">
        <f>$E$23</f>
        <v>0</v>
      </c>
      <c r="F130" s="42">
        <f>$F$23</f>
        <v>0</v>
      </c>
      <c r="G130" s="42">
        <f>$G$23</f>
        <v>0</v>
      </c>
      <c r="H130" s="42">
        <f>$H$23</f>
        <v>0</v>
      </c>
      <c r="J130" s="42">
        <f>$L$23</f>
        <v>0</v>
      </c>
      <c r="K130" s="42">
        <f>$M$23</f>
        <v>0</v>
      </c>
    </row>
    <row r="131" spans="2:11" ht="13.5">
      <c r="B131" s="22" t="str">
        <f>$B$24</f>
        <v>元号　　年12月</v>
      </c>
      <c r="C131" s="42">
        <f>$C$24</f>
        <v>0</v>
      </c>
      <c r="D131" s="42">
        <f>$D$24</f>
        <v>0</v>
      </c>
      <c r="E131" s="42">
        <f>$E$24</f>
        <v>0</v>
      </c>
      <c r="F131" s="42">
        <f>$F$24</f>
        <v>0</v>
      </c>
      <c r="G131" s="42">
        <f>$G$24</f>
        <v>0</v>
      </c>
      <c r="H131" s="42">
        <f>$H$24</f>
        <v>0</v>
      </c>
      <c r="J131" s="42">
        <f>$L$24</f>
        <v>0</v>
      </c>
      <c r="K131" s="42">
        <f>$M$24</f>
        <v>0</v>
      </c>
    </row>
    <row r="132" spans="2:11" ht="13.5">
      <c r="B132" s="22" t="str">
        <f>$B$25</f>
        <v>元号　　年１月</v>
      </c>
      <c r="C132" s="42">
        <f>$C$25</f>
        <v>0</v>
      </c>
      <c r="D132" s="42">
        <f>$D$25</f>
        <v>0</v>
      </c>
      <c r="E132" s="42">
        <f>$E$25</f>
        <v>0</v>
      </c>
      <c r="F132" s="42">
        <f>$F$25</f>
        <v>0</v>
      </c>
      <c r="G132" s="42">
        <f>$G$25</f>
        <v>0</v>
      </c>
      <c r="H132" s="42">
        <f>$H$25</f>
        <v>0</v>
      </c>
      <c r="J132" s="42">
        <f>$L$25</f>
        <v>0</v>
      </c>
      <c r="K132" s="42">
        <f>$M$25</f>
        <v>0</v>
      </c>
    </row>
    <row r="133" spans="2:11" ht="13.5">
      <c r="B133" s="22" t="str">
        <f>$B$26</f>
        <v>元号　　年２月</v>
      </c>
      <c r="C133" s="42">
        <f>$C$26</f>
        <v>0</v>
      </c>
      <c r="D133" s="42">
        <f>$D$26</f>
        <v>0</v>
      </c>
      <c r="E133" s="42">
        <f>$E$26</f>
        <v>0</v>
      </c>
      <c r="F133" s="42">
        <f>$F$26</f>
        <v>0</v>
      </c>
      <c r="G133" s="42">
        <f>$G$26</f>
        <v>0</v>
      </c>
      <c r="H133" s="42">
        <f>$H$26</f>
        <v>0</v>
      </c>
      <c r="J133" s="42">
        <f>$L$26</f>
        <v>0</v>
      </c>
      <c r="K133" s="42">
        <f>$M$26</f>
        <v>0</v>
      </c>
    </row>
    <row r="134" spans="2:11" ht="14.25" thickBot="1">
      <c r="B134" s="22" t="str">
        <f>$B$27</f>
        <v>元号　　年３月</v>
      </c>
      <c r="C134" s="43">
        <f>$C$27</f>
        <v>0</v>
      </c>
      <c r="D134" s="42">
        <f>$D$27</f>
        <v>0</v>
      </c>
      <c r="E134" s="42">
        <f>$E$27</f>
        <v>0</v>
      </c>
      <c r="F134" s="42">
        <f>$F$27</f>
        <v>0</v>
      </c>
      <c r="G134" s="42">
        <f>$G$27</f>
        <v>0</v>
      </c>
      <c r="H134" s="42">
        <f>$H$27</f>
        <v>0</v>
      </c>
      <c r="J134" s="58">
        <f>$L$27</f>
        <v>0</v>
      </c>
      <c r="K134" s="58">
        <f>$M$27</f>
        <v>0</v>
      </c>
    </row>
    <row r="135" spans="2:11" ht="14.25" thickTop="1">
      <c r="B135" s="10"/>
      <c r="C135" s="44">
        <f>$C$28</f>
        <v>0</v>
      </c>
      <c r="D135" s="44">
        <f>$D$28</f>
        <v>0</v>
      </c>
      <c r="E135" s="44">
        <f>$E$28</f>
        <v>0</v>
      </c>
      <c r="F135" s="44">
        <f>$F$28</f>
        <v>0</v>
      </c>
      <c r="G135" s="44">
        <f>$G$28</f>
        <v>0</v>
      </c>
      <c r="H135" s="44">
        <f>$H$28</f>
        <v>0</v>
      </c>
      <c r="J135" s="54">
        <f>$L$28</f>
        <v>0</v>
      </c>
      <c r="K135" s="54">
        <f>$M$28</f>
        <v>0</v>
      </c>
    </row>
    <row r="137" ht="13.5">
      <c r="B137" t="s">
        <v>12</v>
      </c>
    </row>
    <row r="138" spans="2:11" ht="14.25" thickBot="1">
      <c r="B138" s="180" t="s">
        <v>3</v>
      </c>
      <c r="C138" s="191"/>
      <c r="D138" s="191"/>
      <c r="E138" s="191"/>
      <c r="F138" s="191"/>
      <c r="G138" s="191"/>
      <c r="H138" s="181"/>
      <c r="J138" s="172" t="s">
        <v>13</v>
      </c>
      <c r="K138" s="173"/>
    </row>
    <row r="139" spans="2:11" ht="13.5">
      <c r="B139" s="184" t="s">
        <v>14</v>
      </c>
      <c r="C139" s="185"/>
      <c r="D139" s="172" t="s">
        <v>16</v>
      </c>
      <c r="E139" s="173"/>
      <c r="F139" s="62" t="s">
        <v>18</v>
      </c>
      <c r="G139" s="16" t="s">
        <v>20</v>
      </c>
      <c r="H139" s="16" t="s">
        <v>22</v>
      </c>
      <c r="I139" s="11"/>
      <c r="J139" s="18" t="s">
        <v>24</v>
      </c>
      <c r="K139" s="66" t="s">
        <v>26</v>
      </c>
    </row>
    <row r="140" spans="2:11" ht="14.25" thickBot="1">
      <c r="B140" s="186" t="s">
        <v>15</v>
      </c>
      <c r="C140" s="187"/>
      <c r="D140" s="186" t="s">
        <v>17</v>
      </c>
      <c r="E140" s="187"/>
      <c r="F140" s="61" t="s">
        <v>19</v>
      </c>
      <c r="G140" s="17" t="s">
        <v>21</v>
      </c>
      <c r="H140" s="68" t="s">
        <v>23</v>
      </c>
      <c r="I140" s="11"/>
      <c r="J140" s="19" t="s">
        <v>25</v>
      </c>
      <c r="K140" s="67" t="s">
        <v>27</v>
      </c>
    </row>
    <row r="141" spans="2:11" ht="20.25" customHeight="1" thickBot="1" thickTop="1">
      <c r="B141" s="188">
        <f>$B$34</f>
        <v>0</v>
      </c>
      <c r="C141" s="189"/>
      <c r="D141" s="188">
        <f>$D$34</f>
        <v>0</v>
      </c>
      <c r="E141" s="189"/>
      <c r="F141" s="47" t="e">
        <f>$F$34</f>
        <v>#DIV/0!</v>
      </c>
      <c r="G141" s="48" t="e">
        <f>$G$34</f>
        <v>#DIV/0!</v>
      </c>
      <c r="H141" s="48" t="e">
        <f>$H$34</f>
        <v>#DIV/0!</v>
      </c>
      <c r="J141" s="49" t="e">
        <f>$J$76</f>
        <v>#DIV/0!</v>
      </c>
      <c r="K141" s="59" t="e">
        <f>$K$76</f>
        <v>#DIV/0!</v>
      </c>
    </row>
    <row r="143" ht="13.5">
      <c r="B143" t="s">
        <v>28</v>
      </c>
    </row>
    <row r="144" spans="2:11" ht="14.25" thickBot="1">
      <c r="B144" s="182" t="s">
        <v>29</v>
      </c>
      <c r="C144" s="183"/>
      <c r="D144" s="182" t="s">
        <v>30</v>
      </c>
      <c r="E144" s="183"/>
      <c r="F144" s="20" t="s">
        <v>31</v>
      </c>
      <c r="G144" s="20" t="s">
        <v>10</v>
      </c>
      <c r="H144" s="20" t="s">
        <v>32</v>
      </c>
      <c r="I144" s="182" t="s">
        <v>33</v>
      </c>
      <c r="J144" s="183"/>
      <c r="K144" s="15" t="s">
        <v>34</v>
      </c>
    </row>
    <row r="145" spans="1:11" ht="14.25" thickTop="1">
      <c r="A145">
        <v>1</v>
      </c>
      <c r="B145" s="174">
        <f>$K$12</f>
        <v>0</v>
      </c>
      <c r="C145" s="176"/>
      <c r="D145" s="174">
        <f>$K$13</f>
        <v>0</v>
      </c>
      <c r="E145" s="176"/>
      <c r="F145" s="54">
        <f>$K$29</f>
        <v>0</v>
      </c>
      <c r="G145" s="54">
        <f>$J$28</f>
        <v>0</v>
      </c>
      <c r="H145" s="54">
        <f>$K$28</f>
        <v>0</v>
      </c>
      <c r="I145" s="14"/>
      <c r="J145" s="55" t="e">
        <f>ROUND($K$28/$D$34,4)</f>
        <v>#DIV/0!</v>
      </c>
      <c r="K145" s="44" t="e">
        <f>ROUNDDOWN($H$71*$J$75,0)</f>
        <v>#DIV/0!</v>
      </c>
    </row>
    <row r="146" spans="1:11" ht="13.5">
      <c r="A146">
        <v>2</v>
      </c>
      <c r="B146" s="180">
        <f>$M$12</f>
        <v>0</v>
      </c>
      <c r="C146" s="181"/>
      <c r="D146" s="180">
        <f>$M$13</f>
        <v>0</v>
      </c>
      <c r="E146" s="181"/>
      <c r="F146" s="42">
        <f>$M$29</f>
        <v>0</v>
      </c>
      <c r="G146" s="42">
        <f>$L$28</f>
        <v>0</v>
      </c>
      <c r="H146" s="42">
        <f>$M$28</f>
        <v>0</v>
      </c>
      <c r="I146" s="3"/>
      <c r="J146" s="56" t="e">
        <f>ROUND($M$28/$D$34,4)</f>
        <v>#DIV/0!</v>
      </c>
      <c r="K146" s="42" t="e">
        <f>ROUNDDOWN($H$71*$J$76,0)</f>
        <v>#DIV/0!</v>
      </c>
    </row>
    <row r="147" spans="1:11" ht="13.5">
      <c r="A147">
        <v>3</v>
      </c>
      <c r="B147" s="180">
        <f>$O$12</f>
        <v>0</v>
      </c>
      <c r="C147" s="181"/>
      <c r="D147" s="180">
        <f>$O$13</f>
        <v>0</v>
      </c>
      <c r="E147" s="181"/>
      <c r="F147" s="42">
        <f>$O$29</f>
        <v>0</v>
      </c>
      <c r="G147" s="42">
        <f>$N$28</f>
        <v>0</v>
      </c>
      <c r="H147" s="42">
        <f>$O$28</f>
        <v>0</v>
      </c>
      <c r="I147" s="3"/>
      <c r="J147" s="57" t="e">
        <f>ROUND($O$28/$D$34,4)</f>
        <v>#DIV/0!</v>
      </c>
      <c r="K147" s="42" t="e">
        <f>ROUNDDOWN($H$71*$J$77,0)</f>
        <v>#DIV/0!</v>
      </c>
    </row>
    <row r="148" spans="1:11" ht="13.5">
      <c r="A148">
        <v>4</v>
      </c>
      <c r="B148" s="180">
        <f>$Q$12</f>
        <v>0</v>
      </c>
      <c r="C148" s="181"/>
      <c r="D148" s="180">
        <f>$Q$13</f>
        <v>0</v>
      </c>
      <c r="E148" s="181"/>
      <c r="F148" s="42">
        <f>$Q$29</f>
        <v>0</v>
      </c>
      <c r="G148" s="42">
        <f>$P$28</f>
        <v>0</v>
      </c>
      <c r="H148" s="42">
        <f>$Q$28</f>
        <v>0</v>
      </c>
      <c r="I148" s="3"/>
      <c r="J148" s="57" t="e">
        <f>ROUND($Q$28/$D$34,4)</f>
        <v>#DIV/0!</v>
      </c>
      <c r="K148" s="42" t="e">
        <f>ROUNDDOWN($H$71*$J$78,0)</f>
        <v>#DIV/0!</v>
      </c>
    </row>
    <row r="149" spans="1:11" ht="13.5">
      <c r="A149">
        <v>5</v>
      </c>
      <c r="B149" s="180">
        <f>$S$12</f>
        <v>0</v>
      </c>
      <c r="C149" s="181"/>
      <c r="D149" s="180">
        <f>$S$13</f>
        <v>0</v>
      </c>
      <c r="E149" s="181"/>
      <c r="F149" s="42">
        <f>$S$29</f>
        <v>0</v>
      </c>
      <c r="G149" s="42">
        <f>$R$28</f>
        <v>0</v>
      </c>
      <c r="H149" s="42">
        <f>$S$28</f>
        <v>0</v>
      </c>
      <c r="I149" s="3"/>
      <c r="J149" s="57" t="e">
        <f>ROUND($S$28/$D$34,4)</f>
        <v>#DIV/0!</v>
      </c>
      <c r="K149" s="42" t="e">
        <f>ROUNDDOWN($H$71*$J$79,0)</f>
        <v>#DIV/0!</v>
      </c>
    </row>
    <row r="150" spans="1:11" ht="13.5">
      <c r="A150">
        <v>6</v>
      </c>
      <c r="B150" s="180">
        <f>$U$12</f>
        <v>0</v>
      </c>
      <c r="C150" s="181"/>
      <c r="D150" s="180">
        <f>$U$13</f>
        <v>0</v>
      </c>
      <c r="E150" s="181"/>
      <c r="F150" s="42">
        <f>$U$29</f>
        <v>0</v>
      </c>
      <c r="G150" s="42">
        <f>$T$28</f>
        <v>0</v>
      </c>
      <c r="H150" s="42">
        <f>$U$28</f>
        <v>0</v>
      </c>
      <c r="I150" s="3"/>
      <c r="J150" s="57" t="e">
        <f>ROUND($U$28/$D$34,4)</f>
        <v>#DIV/0!</v>
      </c>
      <c r="K150" s="42" t="e">
        <f>ROUNDDOWN($H$71*$J$80,0)</f>
        <v>#DIV/0!</v>
      </c>
    </row>
    <row r="151" spans="1:11" ht="13.5">
      <c r="A151">
        <v>7</v>
      </c>
      <c r="B151" s="180">
        <f>$W$12</f>
        <v>0</v>
      </c>
      <c r="C151" s="181"/>
      <c r="D151" s="180">
        <f>$W$13</f>
        <v>0</v>
      </c>
      <c r="E151" s="181"/>
      <c r="F151" s="42">
        <f>$W$29</f>
        <v>0</v>
      </c>
      <c r="G151" s="42">
        <f>$V$28</f>
        <v>0</v>
      </c>
      <c r="H151" s="42">
        <f>$W$28</f>
        <v>0</v>
      </c>
      <c r="I151" s="3"/>
      <c r="J151" s="57" t="e">
        <f>ROUND($W$28/$D$34,4)</f>
        <v>#DIV/0!</v>
      </c>
      <c r="K151" s="42" t="e">
        <f>ROUNDDOWN($H$71*$J$81,0)</f>
        <v>#DIV/0!</v>
      </c>
    </row>
    <row r="152" spans="1:11" ht="13.5">
      <c r="A152">
        <v>8</v>
      </c>
      <c r="B152" s="180">
        <f>$Y$12</f>
        <v>0</v>
      </c>
      <c r="C152" s="181"/>
      <c r="D152" s="180">
        <f>$Y$13</f>
        <v>0</v>
      </c>
      <c r="E152" s="181"/>
      <c r="F152" s="42">
        <f>$Y$29</f>
        <v>0</v>
      </c>
      <c r="G152" s="42">
        <f>$X$28</f>
        <v>0</v>
      </c>
      <c r="H152" s="42">
        <f>$Y$28</f>
        <v>0</v>
      </c>
      <c r="I152" s="3"/>
      <c r="J152" s="57" t="e">
        <f>ROUND($Y$28/$D$34,4)</f>
        <v>#DIV/0!</v>
      </c>
      <c r="K152" s="42" t="e">
        <f>ROUNDDOWN($H$71*$J$82,0)</f>
        <v>#DIV/0!</v>
      </c>
    </row>
    <row r="153" spans="1:11" ht="13.5">
      <c r="A153">
        <v>9</v>
      </c>
      <c r="B153" s="180">
        <f>$AA$12</f>
        <v>0</v>
      </c>
      <c r="C153" s="181"/>
      <c r="D153" s="180">
        <f>$AA$13</f>
        <v>0</v>
      </c>
      <c r="E153" s="181"/>
      <c r="F153" s="42">
        <f>$AA$29</f>
        <v>0</v>
      </c>
      <c r="G153" s="42">
        <f>$Z$28</f>
        <v>0</v>
      </c>
      <c r="H153" s="42">
        <f>$AA$28</f>
        <v>0</v>
      </c>
      <c r="I153" s="3"/>
      <c r="J153" s="57" t="e">
        <f>ROUND($AA$28/$D$34,4)</f>
        <v>#DIV/0!</v>
      </c>
      <c r="K153" s="42" t="e">
        <f>ROUNDDOWN($H$71*$J$83,0)</f>
        <v>#DIV/0!</v>
      </c>
    </row>
    <row r="154" spans="1:11" ht="13.5">
      <c r="A154">
        <v>10</v>
      </c>
      <c r="B154" s="180">
        <f>$AC$12</f>
        <v>0</v>
      </c>
      <c r="C154" s="181"/>
      <c r="D154" s="180">
        <f>$AC$13</f>
        <v>0</v>
      </c>
      <c r="E154" s="181"/>
      <c r="F154" s="42">
        <f>$AC$29</f>
        <v>0</v>
      </c>
      <c r="G154" s="42">
        <f>$AB$28</f>
        <v>0</v>
      </c>
      <c r="H154" s="42">
        <f>$AC$28</f>
        <v>0</v>
      </c>
      <c r="I154" s="3"/>
      <c r="J154" s="57" t="e">
        <f>ROUND($AC$28/$D$34,4)</f>
        <v>#DIV/0!</v>
      </c>
      <c r="K154" s="42" t="e">
        <f>ROUNDDOWN($H$71*$J$84,0)</f>
        <v>#DIV/0!</v>
      </c>
    </row>
    <row r="155" spans="1:11" ht="13.5">
      <c r="A155">
        <v>11</v>
      </c>
      <c r="B155" s="180">
        <f>$AE$12</f>
        <v>0</v>
      </c>
      <c r="C155" s="181"/>
      <c r="D155" s="180">
        <f>$AE$13</f>
        <v>0</v>
      </c>
      <c r="E155" s="181"/>
      <c r="F155" s="42">
        <f>$AE$29</f>
        <v>0</v>
      </c>
      <c r="G155" s="42">
        <f>$AD$28</f>
        <v>0</v>
      </c>
      <c r="H155" s="42">
        <f>$AE$28</f>
        <v>0</v>
      </c>
      <c r="I155" s="3"/>
      <c r="J155" s="57" t="e">
        <f>ROUND($AE$28/$D$34,4)</f>
        <v>#DIV/0!</v>
      </c>
      <c r="K155" s="42" t="e">
        <f>ROUNDDOWN($H$71*$J$85,0)</f>
        <v>#DIV/0!</v>
      </c>
    </row>
    <row r="156" spans="1:11" ht="13.5">
      <c r="A156">
        <v>12</v>
      </c>
      <c r="B156" s="180">
        <f>$AG$12</f>
        <v>0</v>
      </c>
      <c r="C156" s="181"/>
      <c r="D156" s="180">
        <f>$AG$13</f>
        <v>0</v>
      </c>
      <c r="E156" s="181"/>
      <c r="F156" s="42">
        <f>$AG$29</f>
        <v>0</v>
      </c>
      <c r="G156" s="42">
        <f>$AF$28</f>
        <v>0</v>
      </c>
      <c r="H156" s="42">
        <f>$AG$28</f>
        <v>0</v>
      </c>
      <c r="I156" s="3"/>
      <c r="J156" s="57" t="e">
        <f>ROUND($AG$28/$D$34,4)</f>
        <v>#DIV/0!</v>
      </c>
      <c r="K156" s="42" t="e">
        <f>ROUNDDOWN($H$71*$J$86,0)</f>
        <v>#DIV/0!</v>
      </c>
    </row>
    <row r="157" spans="1:11" ht="13.5">
      <c r="A157">
        <v>13</v>
      </c>
      <c r="B157" s="180">
        <f>$AI$12</f>
        <v>0</v>
      </c>
      <c r="C157" s="181"/>
      <c r="D157" s="180">
        <f>$AI$13</f>
        <v>0</v>
      </c>
      <c r="E157" s="181"/>
      <c r="F157" s="42">
        <f>$AI$29</f>
        <v>0</v>
      </c>
      <c r="G157" s="42">
        <f>$AH$28</f>
        <v>0</v>
      </c>
      <c r="H157" s="42">
        <f>$AI$28</f>
        <v>0</v>
      </c>
      <c r="I157" s="3"/>
      <c r="J157" s="57" t="e">
        <f>ROUND($AI$28/$D$34,4)</f>
        <v>#DIV/0!</v>
      </c>
      <c r="K157" s="42" t="e">
        <f>ROUNDDOWN($H$71*$J$87,0)</f>
        <v>#DIV/0!</v>
      </c>
    </row>
    <row r="158" spans="1:11" ht="13.5">
      <c r="A158">
        <v>14</v>
      </c>
      <c r="B158" s="180">
        <f>$AK$12</f>
        <v>0</v>
      </c>
      <c r="C158" s="181"/>
      <c r="D158" s="180">
        <f>$AK$13</f>
        <v>0</v>
      </c>
      <c r="E158" s="181"/>
      <c r="F158" s="42">
        <f>$AK$29</f>
        <v>0</v>
      </c>
      <c r="G158" s="42">
        <f>$AJ$28</f>
        <v>0</v>
      </c>
      <c r="H158" s="42">
        <f>$AK$28</f>
        <v>0</v>
      </c>
      <c r="I158" s="3"/>
      <c r="J158" s="57" t="e">
        <f>ROUND($AK$28/$D$34,4)</f>
        <v>#DIV/0!</v>
      </c>
      <c r="K158" s="42" t="e">
        <f>ROUNDDOWN($H$71*$J$88,0)</f>
        <v>#DIV/0!</v>
      </c>
    </row>
    <row r="159" spans="1:11" ht="14.25" thickBot="1">
      <c r="A159">
        <v>15</v>
      </c>
      <c r="B159" s="172">
        <f>$AM$12</f>
        <v>0</v>
      </c>
      <c r="C159" s="173"/>
      <c r="D159" s="172">
        <f>$AM$13</f>
        <v>0</v>
      </c>
      <c r="E159" s="173"/>
      <c r="F159" s="43">
        <f>$AM$29</f>
        <v>0</v>
      </c>
      <c r="G159" s="43">
        <f>$AL$28</f>
        <v>0</v>
      </c>
      <c r="H159" s="43">
        <f>$AM$28</f>
        <v>0</v>
      </c>
      <c r="I159" s="5"/>
      <c r="J159" s="63" t="e">
        <f>ROUND($AM$28/$D$34,4)</f>
        <v>#DIV/0!</v>
      </c>
      <c r="K159" s="43" t="e">
        <f>ROUNDDOWN($H$71*$J$89,0)</f>
        <v>#DIV/0!</v>
      </c>
    </row>
    <row r="160" spans="2:11" ht="14.25" thickTop="1">
      <c r="B160" s="174" t="s">
        <v>56</v>
      </c>
      <c r="C160" s="175"/>
      <c r="D160" s="175"/>
      <c r="E160" s="176"/>
      <c r="F160" s="44">
        <f>SUM($F$75:$F$89)</f>
        <v>0</v>
      </c>
      <c r="G160" s="44">
        <f>SUM($G$75:$G$89)</f>
        <v>0</v>
      </c>
      <c r="H160" s="44">
        <f>SUM($H$75:$H$89)</f>
        <v>0</v>
      </c>
      <c r="I160" s="14"/>
      <c r="J160" s="64" t="e">
        <f>SUM($J$75:$J$89)</f>
        <v>#DIV/0!</v>
      </c>
      <c r="K160" s="44" t="e">
        <f>SUM($K$75:$K$89)</f>
        <v>#DIV/0!</v>
      </c>
    </row>
    <row r="162" spans="2:11" ht="13.5">
      <c r="B162" s="5"/>
      <c r="C162" s="6"/>
      <c r="D162" s="6"/>
      <c r="E162" s="6"/>
      <c r="F162" s="6"/>
      <c r="G162" s="6"/>
      <c r="H162" s="6"/>
      <c r="I162" s="6"/>
      <c r="J162" s="6"/>
      <c r="K162" s="7"/>
    </row>
    <row r="163" spans="2:11" ht="13.5">
      <c r="B163" s="12" t="s">
        <v>36</v>
      </c>
      <c r="C163" s="11"/>
      <c r="D163" s="11"/>
      <c r="E163" s="11"/>
      <c r="F163" s="11"/>
      <c r="G163" s="11"/>
      <c r="H163" s="11"/>
      <c r="I163" s="11"/>
      <c r="J163" s="11"/>
      <c r="K163" s="13"/>
    </row>
    <row r="164" spans="2:11" ht="13.5">
      <c r="B164" s="12"/>
      <c r="C164" s="11"/>
      <c r="D164" s="11"/>
      <c r="E164" s="11"/>
      <c r="F164" s="11"/>
      <c r="G164" s="11"/>
      <c r="H164" s="11"/>
      <c r="I164" s="11"/>
      <c r="J164" s="11"/>
      <c r="K164" s="13"/>
    </row>
    <row r="165" spans="2:11" ht="13.5" customHeight="1">
      <c r="B165" s="177" t="s">
        <v>99</v>
      </c>
      <c r="C165" s="178"/>
      <c r="D165" s="178"/>
      <c r="E165" s="178"/>
      <c r="F165" s="178"/>
      <c r="G165" s="178"/>
      <c r="H165" s="178"/>
      <c r="I165" s="178"/>
      <c r="J165" s="178"/>
      <c r="K165" s="179"/>
    </row>
    <row r="166" spans="2:11" ht="13.5">
      <c r="B166" s="177"/>
      <c r="C166" s="178"/>
      <c r="D166" s="178"/>
      <c r="E166" s="178"/>
      <c r="F166" s="178"/>
      <c r="G166" s="178"/>
      <c r="H166" s="178"/>
      <c r="I166" s="178"/>
      <c r="J166" s="178"/>
      <c r="K166" s="179"/>
    </row>
    <row r="167" spans="2:11" ht="13.5">
      <c r="B167" s="12" t="s">
        <v>37</v>
      </c>
      <c r="C167" s="11"/>
      <c r="D167" s="11"/>
      <c r="E167" s="11"/>
      <c r="F167" s="11"/>
      <c r="G167" s="11"/>
      <c r="H167" s="11"/>
      <c r="I167" s="11"/>
      <c r="J167" s="11"/>
      <c r="K167" s="13"/>
    </row>
    <row r="168" spans="2:11" ht="13.5">
      <c r="B168" s="12"/>
      <c r="C168" s="11"/>
      <c r="D168" s="11"/>
      <c r="E168" s="11"/>
      <c r="F168" s="11"/>
      <c r="G168" s="11"/>
      <c r="H168" s="11"/>
      <c r="I168" s="11"/>
      <c r="J168" s="11"/>
      <c r="K168" s="13"/>
    </row>
    <row r="169" spans="2:11" ht="13.5">
      <c r="B169" s="12" t="s">
        <v>68</v>
      </c>
      <c r="C169" s="11"/>
      <c r="D169" s="11"/>
      <c r="E169" s="11"/>
      <c r="F169" s="11"/>
      <c r="G169" s="11"/>
      <c r="H169" s="11"/>
      <c r="I169" s="11"/>
      <c r="J169" s="11"/>
      <c r="K169" s="13"/>
    </row>
    <row r="170" spans="2:11" ht="13.5">
      <c r="B170" s="12" t="s">
        <v>37</v>
      </c>
      <c r="C170" s="11"/>
      <c r="D170" s="11"/>
      <c r="E170" s="11"/>
      <c r="F170" s="11"/>
      <c r="G170" s="11"/>
      <c r="H170" s="11"/>
      <c r="I170" s="11"/>
      <c r="J170" s="11"/>
      <c r="K170" s="13"/>
    </row>
    <row r="171" spans="2:11" ht="13.5">
      <c r="B171" s="12"/>
      <c r="C171" s="11"/>
      <c r="D171" s="11"/>
      <c r="E171" s="11"/>
      <c r="F171" s="11"/>
      <c r="G171" s="11"/>
      <c r="H171" s="11"/>
      <c r="I171" s="11"/>
      <c r="J171" s="11"/>
      <c r="K171" s="13"/>
    </row>
    <row r="172" spans="2:11" ht="13.5">
      <c r="B172" s="12" t="s">
        <v>67</v>
      </c>
      <c r="C172" s="11"/>
      <c r="D172" s="11"/>
      <c r="E172" s="11"/>
      <c r="F172" s="11"/>
      <c r="G172" s="11"/>
      <c r="H172" s="11"/>
      <c r="I172" s="11"/>
      <c r="J172" s="11"/>
      <c r="K172" s="13"/>
    </row>
    <row r="173" spans="2:11" ht="13.5">
      <c r="B173" s="12" t="s">
        <v>38</v>
      </c>
      <c r="C173" s="11"/>
      <c r="D173" s="11"/>
      <c r="E173" s="11"/>
      <c r="F173" s="11"/>
      <c r="G173" s="11"/>
      <c r="H173" s="11"/>
      <c r="I173" s="11"/>
      <c r="J173" s="11"/>
      <c r="K173" s="13"/>
    </row>
    <row r="174" spans="2:11" ht="13.5">
      <c r="B174" s="8"/>
      <c r="C174" s="23"/>
      <c r="D174" s="23"/>
      <c r="E174" s="23"/>
      <c r="F174" s="23"/>
      <c r="G174" s="23"/>
      <c r="H174" s="23"/>
      <c r="I174" s="23"/>
      <c r="J174" s="23"/>
      <c r="K174" s="9"/>
    </row>
    <row r="176" ht="13.5">
      <c r="B176" t="s">
        <v>39</v>
      </c>
    </row>
    <row r="177" spans="1:11" ht="17.25">
      <c r="A177" s="194" t="str">
        <f>$A$37</f>
        <v>社会福祉法人による利用者負担軽減事業費市町村別明細書</v>
      </c>
      <c r="B177" s="194"/>
      <c r="C177" s="194"/>
      <c r="D177" s="194"/>
      <c r="E177" s="194"/>
      <c r="F177" s="194"/>
      <c r="G177" s="194"/>
      <c r="H177" s="194"/>
      <c r="I177" s="194"/>
      <c r="J177" s="194"/>
      <c r="K177" s="194"/>
    </row>
    <row r="181" spans="1:11" ht="17.25">
      <c r="A181" s="194" t="str">
        <f>$A$4</f>
        <v>元号　　年３月　～　元号　　年２月分</v>
      </c>
      <c r="B181" s="194"/>
      <c r="C181" s="194"/>
      <c r="D181" s="194"/>
      <c r="E181" s="194"/>
      <c r="F181" s="194"/>
      <c r="G181" s="194"/>
      <c r="H181" s="194"/>
      <c r="I181" s="194"/>
      <c r="J181" s="194"/>
      <c r="K181" s="194"/>
    </row>
    <row r="183" spans="1:4" ht="13.5">
      <c r="A183" s="3" t="s">
        <v>35</v>
      </c>
      <c r="B183" s="4"/>
      <c r="C183" s="192">
        <f>$O$12</f>
        <v>0</v>
      </c>
      <c r="D183" s="193"/>
    </row>
    <row r="184" spans="1:4" ht="13.5">
      <c r="A184" s="3" t="s">
        <v>0</v>
      </c>
      <c r="B184" s="4"/>
      <c r="C184" s="192">
        <f>$O$13</f>
        <v>0</v>
      </c>
      <c r="D184" s="193"/>
    </row>
    <row r="186" spans="2:11" ht="17.25">
      <c r="B186" s="21" t="str">
        <f>$B$9</f>
        <v>サービス種類：（特養・地域密着特養施設）</v>
      </c>
      <c r="C186" s="21"/>
      <c r="D186" s="21"/>
      <c r="H186" s="3" t="s">
        <v>57</v>
      </c>
      <c r="I186" s="4"/>
      <c r="J186" s="192">
        <f>$C$6</f>
        <v>0</v>
      </c>
      <c r="K186" s="193"/>
    </row>
    <row r="187" spans="8:11" ht="17.25" customHeight="1">
      <c r="H187" s="3" t="s">
        <v>58</v>
      </c>
      <c r="I187" s="4"/>
      <c r="J187" s="192">
        <f>$C$7</f>
        <v>0</v>
      </c>
      <c r="K187" s="193"/>
    </row>
    <row r="189" ht="13.5">
      <c r="B189" t="s">
        <v>1</v>
      </c>
    </row>
    <row r="190" spans="2:11" ht="13.5">
      <c r="B190" s="1"/>
      <c r="C190" s="180" t="s">
        <v>3</v>
      </c>
      <c r="D190" s="191"/>
      <c r="E190" s="191"/>
      <c r="F190" s="191"/>
      <c r="G190" s="191"/>
      <c r="H190" s="181"/>
      <c r="J190" s="180" t="s">
        <v>9</v>
      </c>
      <c r="K190" s="181"/>
    </row>
    <row r="191" spans="2:11" ht="13.5">
      <c r="B191" s="61" t="s">
        <v>2</v>
      </c>
      <c r="C191" s="190" t="s">
        <v>4</v>
      </c>
      <c r="D191" s="5" t="s">
        <v>5</v>
      </c>
      <c r="E191" s="6"/>
      <c r="F191" s="7"/>
      <c r="G191" s="190" t="s">
        <v>10</v>
      </c>
      <c r="H191" s="190" t="s">
        <v>8</v>
      </c>
      <c r="J191" s="190" t="s">
        <v>10</v>
      </c>
      <c r="K191" s="190" t="s">
        <v>11</v>
      </c>
    </row>
    <row r="192" spans="2:11" ht="14.25" thickBot="1">
      <c r="B192" s="2"/>
      <c r="C192" s="150"/>
      <c r="D192" s="12"/>
      <c r="E192" s="1" t="s">
        <v>6</v>
      </c>
      <c r="F192" s="1" t="s">
        <v>7</v>
      </c>
      <c r="G192" s="150"/>
      <c r="H192" s="150"/>
      <c r="J192" s="150"/>
      <c r="K192" s="150"/>
    </row>
    <row r="193" spans="2:11" ht="14.25" thickTop="1">
      <c r="B193" s="65" t="str">
        <f>$B$16</f>
        <v>元号　　年４月</v>
      </c>
      <c r="C193" s="44">
        <f>$C$16</f>
        <v>0</v>
      </c>
      <c r="D193" s="44">
        <f>$D$16</f>
        <v>0</v>
      </c>
      <c r="E193" s="44">
        <f>$E$16</f>
        <v>0</v>
      </c>
      <c r="F193" s="44">
        <f>$F$16</f>
        <v>0</v>
      </c>
      <c r="G193" s="44">
        <f>$G$16</f>
        <v>0</v>
      </c>
      <c r="H193" s="44">
        <f>$H$16</f>
        <v>0</v>
      </c>
      <c r="J193" s="44">
        <f>$N$16</f>
        <v>0</v>
      </c>
      <c r="K193" s="44">
        <f>$O$16</f>
        <v>0</v>
      </c>
    </row>
    <row r="194" spans="2:11" ht="13.5">
      <c r="B194" s="22" t="str">
        <f>$B$17</f>
        <v>元号　　年５月</v>
      </c>
      <c r="C194" s="42">
        <f>$C$17</f>
        <v>0</v>
      </c>
      <c r="D194" s="42">
        <f>$D$17</f>
        <v>0</v>
      </c>
      <c r="E194" s="42">
        <f>$E$17</f>
        <v>0</v>
      </c>
      <c r="F194" s="42">
        <f>$F$17</f>
        <v>0</v>
      </c>
      <c r="G194" s="42">
        <f>$G$17</f>
        <v>0</v>
      </c>
      <c r="H194" s="42">
        <f>$H$17</f>
        <v>0</v>
      </c>
      <c r="J194" s="42">
        <f>$N$17</f>
        <v>0</v>
      </c>
      <c r="K194" s="42">
        <f>$O$17</f>
        <v>0</v>
      </c>
    </row>
    <row r="195" spans="2:11" ht="13.5">
      <c r="B195" s="22" t="str">
        <f>$B$18</f>
        <v>元号　　年６月</v>
      </c>
      <c r="C195" s="42">
        <f>$C$18</f>
        <v>0</v>
      </c>
      <c r="D195" s="42">
        <f>$D$18</f>
        <v>0</v>
      </c>
      <c r="E195" s="42">
        <f>$E$18</f>
        <v>0</v>
      </c>
      <c r="F195" s="42">
        <f>$F$18</f>
        <v>0</v>
      </c>
      <c r="G195" s="42">
        <f>$G$18</f>
        <v>0</v>
      </c>
      <c r="H195" s="42">
        <f>$H$18</f>
        <v>0</v>
      </c>
      <c r="J195" s="42">
        <f>$N$18</f>
        <v>0</v>
      </c>
      <c r="K195" s="42">
        <f>$O$18</f>
        <v>0</v>
      </c>
    </row>
    <row r="196" spans="2:11" ht="13.5">
      <c r="B196" s="22" t="str">
        <f>$B$19</f>
        <v>元号　　年７月</v>
      </c>
      <c r="C196" s="42">
        <f>$C$19</f>
        <v>0</v>
      </c>
      <c r="D196" s="42">
        <f>$D$19</f>
        <v>0</v>
      </c>
      <c r="E196" s="42">
        <f>$E$19</f>
        <v>0</v>
      </c>
      <c r="F196" s="42">
        <f>$F$19</f>
        <v>0</v>
      </c>
      <c r="G196" s="42">
        <f>$G$19</f>
        <v>0</v>
      </c>
      <c r="H196" s="42">
        <f>$H$19</f>
        <v>0</v>
      </c>
      <c r="J196" s="42">
        <f>$N$19</f>
        <v>0</v>
      </c>
      <c r="K196" s="42">
        <f>$O$19</f>
        <v>0</v>
      </c>
    </row>
    <row r="197" spans="2:11" ht="13.5">
      <c r="B197" s="22" t="str">
        <f>$B$20</f>
        <v>元号　　年８月</v>
      </c>
      <c r="C197" s="42">
        <f>$C$20</f>
        <v>0</v>
      </c>
      <c r="D197" s="42">
        <f>$D$20</f>
        <v>0</v>
      </c>
      <c r="E197" s="42">
        <f>$E$20</f>
        <v>0</v>
      </c>
      <c r="F197" s="42">
        <f>$F$20</f>
        <v>0</v>
      </c>
      <c r="G197" s="42">
        <f>$G$20</f>
        <v>0</v>
      </c>
      <c r="H197" s="42">
        <f>$H$20</f>
        <v>0</v>
      </c>
      <c r="J197" s="42">
        <f>$N$20</f>
        <v>0</v>
      </c>
      <c r="K197" s="42">
        <f>$O$20</f>
        <v>0</v>
      </c>
    </row>
    <row r="198" spans="2:11" ht="13.5">
      <c r="B198" s="22" t="str">
        <f>$B$21</f>
        <v>元号　　年９月</v>
      </c>
      <c r="C198" s="42">
        <f>$C$21</f>
        <v>0</v>
      </c>
      <c r="D198" s="42">
        <f>$D$21</f>
        <v>0</v>
      </c>
      <c r="E198" s="42">
        <f>$E$21</f>
        <v>0</v>
      </c>
      <c r="F198" s="42">
        <f>$F$21</f>
        <v>0</v>
      </c>
      <c r="G198" s="42">
        <f>$G$21</f>
        <v>0</v>
      </c>
      <c r="H198" s="42">
        <f>$H$21</f>
        <v>0</v>
      </c>
      <c r="J198" s="42">
        <f>$N$21</f>
        <v>0</v>
      </c>
      <c r="K198" s="42">
        <f>$O$21</f>
        <v>0</v>
      </c>
    </row>
    <row r="199" spans="2:11" ht="13.5">
      <c r="B199" s="22" t="str">
        <f>$B$22</f>
        <v>元号　　年10月</v>
      </c>
      <c r="C199" s="42">
        <f>$C$22</f>
        <v>0</v>
      </c>
      <c r="D199" s="42">
        <f>$D$22</f>
        <v>0</v>
      </c>
      <c r="E199" s="42">
        <f>$E$22</f>
        <v>0</v>
      </c>
      <c r="F199" s="42">
        <f>$F$22</f>
        <v>0</v>
      </c>
      <c r="G199" s="42">
        <f>$G$22</f>
        <v>0</v>
      </c>
      <c r="H199" s="42">
        <f>$H$22</f>
        <v>0</v>
      </c>
      <c r="J199" s="42">
        <f>$N$22</f>
        <v>0</v>
      </c>
      <c r="K199" s="42">
        <f>$O$22</f>
        <v>0</v>
      </c>
    </row>
    <row r="200" spans="2:11" ht="13.5">
      <c r="B200" s="22" t="str">
        <f>$B$23</f>
        <v>元号　　年11月</v>
      </c>
      <c r="C200" s="42">
        <f>$C$23</f>
        <v>0</v>
      </c>
      <c r="D200" s="42">
        <f>$D$23</f>
        <v>0</v>
      </c>
      <c r="E200" s="42">
        <f>$E$23</f>
        <v>0</v>
      </c>
      <c r="F200" s="42">
        <f>$F$23</f>
        <v>0</v>
      </c>
      <c r="G200" s="42">
        <f>$G$23</f>
        <v>0</v>
      </c>
      <c r="H200" s="42">
        <f>$H$23</f>
        <v>0</v>
      </c>
      <c r="J200" s="42">
        <f>$N$23</f>
        <v>0</v>
      </c>
      <c r="K200" s="42">
        <f>$O$23</f>
        <v>0</v>
      </c>
    </row>
    <row r="201" spans="2:11" ht="13.5">
      <c r="B201" s="22" t="str">
        <f>$B$24</f>
        <v>元号　　年12月</v>
      </c>
      <c r="C201" s="42">
        <f>$C$24</f>
        <v>0</v>
      </c>
      <c r="D201" s="42">
        <f>$D$24</f>
        <v>0</v>
      </c>
      <c r="E201" s="42">
        <f>$E$24</f>
        <v>0</v>
      </c>
      <c r="F201" s="42">
        <f>$F$24</f>
        <v>0</v>
      </c>
      <c r="G201" s="42">
        <f>$G$24</f>
        <v>0</v>
      </c>
      <c r="H201" s="42">
        <f>$H$24</f>
        <v>0</v>
      </c>
      <c r="J201" s="42">
        <f>$N$24</f>
        <v>0</v>
      </c>
      <c r="K201" s="42">
        <f>$O$24</f>
        <v>0</v>
      </c>
    </row>
    <row r="202" spans="2:11" ht="13.5">
      <c r="B202" s="22" t="str">
        <f>$B$25</f>
        <v>元号　　年１月</v>
      </c>
      <c r="C202" s="42">
        <f>$C$25</f>
        <v>0</v>
      </c>
      <c r="D202" s="42">
        <f>$D$25</f>
        <v>0</v>
      </c>
      <c r="E202" s="42">
        <f>$E$25</f>
        <v>0</v>
      </c>
      <c r="F202" s="42">
        <f>$F$25</f>
        <v>0</v>
      </c>
      <c r="G202" s="42">
        <f>$G$25</f>
        <v>0</v>
      </c>
      <c r="H202" s="42">
        <f>$H$25</f>
        <v>0</v>
      </c>
      <c r="J202" s="42">
        <f>$N$25</f>
        <v>0</v>
      </c>
      <c r="K202" s="42">
        <f>$O$25</f>
        <v>0</v>
      </c>
    </row>
    <row r="203" spans="2:11" ht="13.5">
      <c r="B203" s="22" t="str">
        <f>$B$26</f>
        <v>元号　　年２月</v>
      </c>
      <c r="C203" s="42">
        <f>$C$26</f>
        <v>0</v>
      </c>
      <c r="D203" s="42">
        <f>$D$26</f>
        <v>0</v>
      </c>
      <c r="E203" s="42">
        <f>$E$26</f>
        <v>0</v>
      </c>
      <c r="F203" s="42">
        <f>$F$26</f>
        <v>0</v>
      </c>
      <c r="G203" s="42">
        <f>$G$26</f>
        <v>0</v>
      </c>
      <c r="H203" s="42">
        <f>$H$26</f>
        <v>0</v>
      </c>
      <c r="J203" s="42">
        <f>$N$26</f>
        <v>0</v>
      </c>
      <c r="K203" s="42">
        <f>$O$26</f>
        <v>0</v>
      </c>
    </row>
    <row r="204" spans="2:11" ht="14.25" thickBot="1">
      <c r="B204" s="22" t="str">
        <f>$B$27</f>
        <v>元号　　年３月</v>
      </c>
      <c r="C204" s="43">
        <f>$C$27</f>
        <v>0</v>
      </c>
      <c r="D204" s="42">
        <f>$D$27</f>
        <v>0</v>
      </c>
      <c r="E204" s="42">
        <f>$E$27</f>
        <v>0</v>
      </c>
      <c r="F204" s="42">
        <f>$F$27</f>
        <v>0</v>
      </c>
      <c r="G204" s="42">
        <f>$G$27</f>
        <v>0</v>
      </c>
      <c r="H204" s="42">
        <f>$H$27</f>
        <v>0</v>
      </c>
      <c r="J204" s="58">
        <f>$N$27</f>
        <v>0</v>
      </c>
      <c r="K204" s="58">
        <f>$O$27</f>
        <v>0</v>
      </c>
    </row>
    <row r="205" spans="2:11" ht="14.25" thickTop="1">
      <c r="B205" s="10"/>
      <c r="C205" s="44">
        <f>$C$28</f>
        <v>0</v>
      </c>
      <c r="D205" s="44">
        <f>$D$28</f>
        <v>0</v>
      </c>
      <c r="E205" s="44">
        <f>$E$28</f>
        <v>0</v>
      </c>
      <c r="F205" s="44">
        <f>$F$28</f>
        <v>0</v>
      </c>
      <c r="G205" s="44">
        <f>$G$28</f>
        <v>0</v>
      </c>
      <c r="H205" s="44">
        <f>$H$28</f>
        <v>0</v>
      </c>
      <c r="J205" s="54">
        <f>$N$28</f>
        <v>0</v>
      </c>
      <c r="K205" s="54">
        <f>$O$28</f>
        <v>0</v>
      </c>
    </row>
    <row r="207" ht="13.5">
      <c r="B207" t="s">
        <v>12</v>
      </c>
    </row>
    <row r="208" spans="2:11" ht="14.25" thickBot="1">
      <c r="B208" s="180" t="s">
        <v>3</v>
      </c>
      <c r="C208" s="191"/>
      <c r="D208" s="191"/>
      <c r="E208" s="191"/>
      <c r="F208" s="191"/>
      <c r="G208" s="191"/>
      <c r="H208" s="181"/>
      <c r="J208" s="172" t="s">
        <v>13</v>
      </c>
      <c r="K208" s="173"/>
    </row>
    <row r="209" spans="2:11" ht="13.5">
      <c r="B209" s="184" t="s">
        <v>14</v>
      </c>
      <c r="C209" s="185"/>
      <c r="D209" s="172" t="s">
        <v>16</v>
      </c>
      <c r="E209" s="173"/>
      <c r="F209" s="62" t="s">
        <v>18</v>
      </c>
      <c r="G209" s="16" t="s">
        <v>20</v>
      </c>
      <c r="H209" s="16" t="s">
        <v>22</v>
      </c>
      <c r="I209" s="11"/>
      <c r="J209" s="18" t="s">
        <v>24</v>
      </c>
      <c r="K209" s="66" t="s">
        <v>26</v>
      </c>
    </row>
    <row r="210" spans="2:11" ht="14.25" thickBot="1">
      <c r="B210" s="186" t="s">
        <v>15</v>
      </c>
      <c r="C210" s="187"/>
      <c r="D210" s="186" t="s">
        <v>17</v>
      </c>
      <c r="E210" s="187"/>
      <c r="F210" s="61" t="s">
        <v>19</v>
      </c>
      <c r="G210" s="17" t="s">
        <v>21</v>
      </c>
      <c r="H210" s="68" t="s">
        <v>23</v>
      </c>
      <c r="I210" s="11"/>
      <c r="J210" s="19" t="s">
        <v>25</v>
      </c>
      <c r="K210" s="67" t="s">
        <v>27</v>
      </c>
    </row>
    <row r="211" spans="2:11" ht="20.25" customHeight="1" thickBot="1" thickTop="1">
      <c r="B211" s="188">
        <f>$B$34</f>
        <v>0</v>
      </c>
      <c r="C211" s="189"/>
      <c r="D211" s="188">
        <f>$D$34</f>
        <v>0</v>
      </c>
      <c r="E211" s="189"/>
      <c r="F211" s="47" t="e">
        <f>$F$34</f>
        <v>#DIV/0!</v>
      </c>
      <c r="G211" s="48" t="e">
        <f>$G$34</f>
        <v>#DIV/0!</v>
      </c>
      <c r="H211" s="48" t="e">
        <f>$H$34</f>
        <v>#DIV/0!</v>
      </c>
      <c r="J211" s="49" t="e">
        <f>$J$77</f>
        <v>#DIV/0!</v>
      </c>
      <c r="K211" s="59" t="e">
        <f>$K$77</f>
        <v>#DIV/0!</v>
      </c>
    </row>
    <row r="213" ht="13.5">
      <c r="B213" t="s">
        <v>28</v>
      </c>
    </row>
    <row r="214" spans="2:11" ht="14.25" thickBot="1">
      <c r="B214" s="182" t="s">
        <v>29</v>
      </c>
      <c r="C214" s="183"/>
      <c r="D214" s="182" t="s">
        <v>30</v>
      </c>
      <c r="E214" s="183"/>
      <c r="F214" s="20" t="s">
        <v>31</v>
      </c>
      <c r="G214" s="20" t="s">
        <v>10</v>
      </c>
      <c r="H214" s="20" t="s">
        <v>32</v>
      </c>
      <c r="I214" s="182" t="s">
        <v>33</v>
      </c>
      <c r="J214" s="183"/>
      <c r="K214" s="15" t="s">
        <v>34</v>
      </c>
    </row>
    <row r="215" spans="1:11" ht="14.25" thickTop="1">
      <c r="A215">
        <v>1</v>
      </c>
      <c r="B215" s="174">
        <f>$K$12</f>
        <v>0</v>
      </c>
      <c r="C215" s="176"/>
      <c r="D215" s="174">
        <f>$K$13</f>
        <v>0</v>
      </c>
      <c r="E215" s="176"/>
      <c r="F215" s="54">
        <f>$K$29</f>
        <v>0</v>
      </c>
      <c r="G215" s="54">
        <f>$J$28</f>
        <v>0</v>
      </c>
      <c r="H215" s="54">
        <f>$K$28</f>
        <v>0</v>
      </c>
      <c r="I215" s="14"/>
      <c r="J215" s="55" t="e">
        <f>ROUND($K$28/$D$34,4)</f>
        <v>#DIV/0!</v>
      </c>
      <c r="K215" s="44" t="e">
        <f>ROUNDDOWN($H$71*$J$75,0)</f>
        <v>#DIV/0!</v>
      </c>
    </row>
    <row r="216" spans="1:11" ht="13.5">
      <c r="A216">
        <v>2</v>
      </c>
      <c r="B216" s="180">
        <f>$M$12</f>
        <v>0</v>
      </c>
      <c r="C216" s="181"/>
      <c r="D216" s="180">
        <f>$M$13</f>
        <v>0</v>
      </c>
      <c r="E216" s="181"/>
      <c r="F216" s="42">
        <f>$M$29</f>
        <v>0</v>
      </c>
      <c r="G216" s="42">
        <f>$L$28</f>
        <v>0</v>
      </c>
      <c r="H216" s="42">
        <f>$M$28</f>
        <v>0</v>
      </c>
      <c r="I216" s="3"/>
      <c r="J216" s="56" t="e">
        <f>ROUND($M$28/$D$34,4)</f>
        <v>#DIV/0!</v>
      </c>
      <c r="K216" s="42" t="e">
        <f>ROUNDDOWN($H$71*$J$76,0)</f>
        <v>#DIV/0!</v>
      </c>
    </row>
    <row r="217" spans="1:11" ht="13.5">
      <c r="A217">
        <v>3</v>
      </c>
      <c r="B217" s="180">
        <f>$O$12</f>
        <v>0</v>
      </c>
      <c r="C217" s="181"/>
      <c r="D217" s="180">
        <f>$O$13</f>
        <v>0</v>
      </c>
      <c r="E217" s="181"/>
      <c r="F217" s="42">
        <f>$O$29</f>
        <v>0</v>
      </c>
      <c r="G217" s="42">
        <f>$N$28</f>
        <v>0</v>
      </c>
      <c r="H217" s="42">
        <f>$O$28</f>
        <v>0</v>
      </c>
      <c r="I217" s="3"/>
      <c r="J217" s="57" t="e">
        <f>ROUND($O$28/$D$34,4)</f>
        <v>#DIV/0!</v>
      </c>
      <c r="K217" s="42" t="e">
        <f>ROUNDDOWN($H$71*$J$77,0)</f>
        <v>#DIV/0!</v>
      </c>
    </row>
    <row r="218" spans="1:11" ht="13.5">
      <c r="A218">
        <v>4</v>
      </c>
      <c r="B218" s="180">
        <f>$Q$12</f>
        <v>0</v>
      </c>
      <c r="C218" s="181"/>
      <c r="D218" s="180">
        <f>$Q$13</f>
        <v>0</v>
      </c>
      <c r="E218" s="181"/>
      <c r="F218" s="42">
        <f>$Q$29</f>
        <v>0</v>
      </c>
      <c r="G218" s="42">
        <f>$P$28</f>
        <v>0</v>
      </c>
      <c r="H218" s="42">
        <f>$Q$28</f>
        <v>0</v>
      </c>
      <c r="I218" s="3"/>
      <c r="J218" s="57" t="e">
        <f>ROUND($Q$28/$D$34,4)</f>
        <v>#DIV/0!</v>
      </c>
      <c r="K218" s="42" t="e">
        <f>ROUNDDOWN($H$71*$J$78,0)</f>
        <v>#DIV/0!</v>
      </c>
    </row>
    <row r="219" spans="1:11" ht="13.5">
      <c r="A219">
        <v>5</v>
      </c>
      <c r="B219" s="180">
        <f>$S$12</f>
        <v>0</v>
      </c>
      <c r="C219" s="181"/>
      <c r="D219" s="180">
        <f>$S$13</f>
        <v>0</v>
      </c>
      <c r="E219" s="181"/>
      <c r="F219" s="42">
        <f>$S$29</f>
        <v>0</v>
      </c>
      <c r="G219" s="42">
        <f>$R$28</f>
        <v>0</v>
      </c>
      <c r="H219" s="42">
        <f>$S$28</f>
        <v>0</v>
      </c>
      <c r="I219" s="3"/>
      <c r="J219" s="57" t="e">
        <f>ROUND($S$28/$D$34,4)</f>
        <v>#DIV/0!</v>
      </c>
      <c r="K219" s="42" t="e">
        <f>ROUNDDOWN($H$71*$J$79,0)</f>
        <v>#DIV/0!</v>
      </c>
    </row>
    <row r="220" spans="1:11" ht="13.5">
      <c r="A220">
        <v>6</v>
      </c>
      <c r="B220" s="180">
        <f>$U$12</f>
        <v>0</v>
      </c>
      <c r="C220" s="181"/>
      <c r="D220" s="180">
        <f>$U$13</f>
        <v>0</v>
      </c>
      <c r="E220" s="181"/>
      <c r="F220" s="42">
        <f>$U$29</f>
        <v>0</v>
      </c>
      <c r="G220" s="42">
        <f>$T$28</f>
        <v>0</v>
      </c>
      <c r="H220" s="42">
        <f>$U$28</f>
        <v>0</v>
      </c>
      <c r="I220" s="3"/>
      <c r="J220" s="57" t="e">
        <f>ROUND($U$28/$D$34,4)</f>
        <v>#DIV/0!</v>
      </c>
      <c r="K220" s="42" t="e">
        <f>ROUNDDOWN($H$71*$J$80,0)</f>
        <v>#DIV/0!</v>
      </c>
    </row>
    <row r="221" spans="1:11" ht="13.5">
      <c r="A221">
        <v>7</v>
      </c>
      <c r="B221" s="180">
        <f>$W$12</f>
        <v>0</v>
      </c>
      <c r="C221" s="181"/>
      <c r="D221" s="180">
        <f>$W$13</f>
        <v>0</v>
      </c>
      <c r="E221" s="181"/>
      <c r="F221" s="42">
        <f>$W$29</f>
        <v>0</v>
      </c>
      <c r="G221" s="42">
        <f>$V$28</f>
        <v>0</v>
      </c>
      <c r="H221" s="42">
        <f>$W$28</f>
        <v>0</v>
      </c>
      <c r="I221" s="3"/>
      <c r="J221" s="57" t="e">
        <f>ROUND($W$28/$D$34,4)</f>
        <v>#DIV/0!</v>
      </c>
      <c r="K221" s="42" t="e">
        <f>ROUNDDOWN($H$71*$J$81,0)</f>
        <v>#DIV/0!</v>
      </c>
    </row>
    <row r="222" spans="1:11" ht="13.5">
      <c r="A222">
        <v>8</v>
      </c>
      <c r="B222" s="180">
        <f>$Y$12</f>
        <v>0</v>
      </c>
      <c r="C222" s="181"/>
      <c r="D222" s="180">
        <f>$Y$13</f>
        <v>0</v>
      </c>
      <c r="E222" s="181"/>
      <c r="F222" s="42">
        <f>$Y$29</f>
        <v>0</v>
      </c>
      <c r="G222" s="42">
        <f>$X$28</f>
        <v>0</v>
      </c>
      <c r="H222" s="42">
        <f>$Y$28</f>
        <v>0</v>
      </c>
      <c r="I222" s="3"/>
      <c r="J222" s="57" t="e">
        <f>ROUND($Y$28/$D$34,4)</f>
        <v>#DIV/0!</v>
      </c>
      <c r="K222" s="42" t="e">
        <f>ROUNDDOWN($H$71*$J$82,0)</f>
        <v>#DIV/0!</v>
      </c>
    </row>
    <row r="223" spans="1:11" ht="13.5">
      <c r="A223">
        <v>9</v>
      </c>
      <c r="B223" s="180">
        <f>$AA$12</f>
        <v>0</v>
      </c>
      <c r="C223" s="181"/>
      <c r="D223" s="180">
        <f>$AA$13</f>
        <v>0</v>
      </c>
      <c r="E223" s="181"/>
      <c r="F223" s="42">
        <f>$AA$29</f>
        <v>0</v>
      </c>
      <c r="G223" s="42">
        <f>$Z$28</f>
        <v>0</v>
      </c>
      <c r="H223" s="42">
        <f>$AA$28</f>
        <v>0</v>
      </c>
      <c r="I223" s="3"/>
      <c r="J223" s="57" t="e">
        <f>ROUND($AA$28/$D$34,4)</f>
        <v>#DIV/0!</v>
      </c>
      <c r="K223" s="42" t="e">
        <f>ROUNDDOWN($H$71*$J$83,0)</f>
        <v>#DIV/0!</v>
      </c>
    </row>
    <row r="224" spans="1:11" ht="13.5">
      <c r="A224">
        <v>10</v>
      </c>
      <c r="B224" s="180">
        <f>$AC$12</f>
        <v>0</v>
      </c>
      <c r="C224" s="181"/>
      <c r="D224" s="180">
        <f>$AC$13</f>
        <v>0</v>
      </c>
      <c r="E224" s="181"/>
      <c r="F224" s="42">
        <f>$AC$29</f>
        <v>0</v>
      </c>
      <c r="G224" s="42">
        <f>$AB$28</f>
        <v>0</v>
      </c>
      <c r="H224" s="42">
        <f>$AC$28</f>
        <v>0</v>
      </c>
      <c r="I224" s="3"/>
      <c r="J224" s="57" t="e">
        <f>ROUND($AC$28/$D$34,4)</f>
        <v>#DIV/0!</v>
      </c>
      <c r="K224" s="42" t="e">
        <f>ROUNDDOWN($H$71*$J$84,0)</f>
        <v>#DIV/0!</v>
      </c>
    </row>
    <row r="225" spans="1:11" ht="13.5">
      <c r="A225">
        <v>11</v>
      </c>
      <c r="B225" s="180">
        <f>$AE$12</f>
        <v>0</v>
      </c>
      <c r="C225" s="181"/>
      <c r="D225" s="180">
        <f>$AE$13</f>
        <v>0</v>
      </c>
      <c r="E225" s="181"/>
      <c r="F225" s="42">
        <f>$AE$29</f>
        <v>0</v>
      </c>
      <c r="G225" s="42">
        <f>$AD$28</f>
        <v>0</v>
      </c>
      <c r="H225" s="42">
        <f>$AE$28</f>
        <v>0</v>
      </c>
      <c r="I225" s="3"/>
      <c r="J225" s="57" t="e">
        <f>ROUND($AE$28/$D$34,4)</f>
        <v>#DIV/0!</v>
      </c>
      <c r="K225" s="42" t="e">
        <f>ROUNDDOWN($H$71*$J$85,0)</f>
        <v>#DIV/0!</v>
      </c>
    </row>
    <row r="226" spans="1:11" ht="13.5">
      <c r="A226">
        <v>12</v>
      </c>
      <c r="B226" s="180">
        <f>$AG$12</f>
        <v>0</v>
      </c>
      <c r="C226" s="181"/>
      <c r="D226" s="180">
        <f>$AG$13</f>
        <v>0</v>
      </c>
      <c r="E226" s="181"/>
      <c r="F226" s="42">
        <f>$AG$29</f>
        <v>0</v>
      </c>
      <c r="G226" s="42">
        <f>$AF$28</f>
        <v>0</v>
      </c>
      <c r="H226" s="42">
        <f>$AG$28</f>
        <v>0</v>
      </c>
      <c r="I226" s="3"/>
      <c r="J226" s="57" t="e">
        <f>ROUND($AG$28/$D$34,4)</f>
        <v>#DIV/0!</v>
      </c>
      <c r="K226" s="42" t="e">
        <f>ROUNDDOWN($H$71*$J$86,0)</f>
        <v>#DIV/0!</v>
      </c>
    </row>
    <row r="227" spans="1:11" ht="13.5">
      <c r="A227">
        <v>13</v>
      </c>
      <c r="B227" s="180">
        <f>$AI$12</f>
        <v>0</v>
      </c>
      <c r="C227" s="181"/>
      <c r="D227" s="180">
        <f>$AI$13</f>
        <v>0</v>
      </c>
      <c r="E227" s="181"/>
      <c r="F227" s="42">
        <f>$AI$29</f>
        <v>0</v>
      </c>
      <c r="G227" s="42">
        <f>$AH$28</f>
        <v>0</v>
      </c>
      <c r="H227" s="42">
        <f>$AI$28</f>
        <v>0</v>
      </c>
      <c r="I227" s="3"/>
      <c r="J227" s="57" t="e">
        <f>ROUND($AI$28/$D$34,4)</f>
        <v>#DIV/0!</v>
      </c>
      <c r="K227" s="42" t="e">
        <f>ROUNDDOWN($H$71*$J$87,0)</f>
        <v>#DIV/0!</v>
      </c>
    </row>
    <row r="228" spans="1:11" ht="13.5">
      <c r="A228">
        <v>14</v>
      </c>
      <c r="B228" s="180">
        <f>$AK$12</f>
        <v>0</v>
      </c>
      <c r="C228" s="181"/>
      <c r="D228" s="180">
        <f>$AK$13</f>
        <v>0</v>
      </c>
      <c r="E228" s="181"/>
      <c r="F228" s="42">
        <f>$AK$29</f>
        <v>0</v>
      </c>
      <c r="G228" s="42">
        <f>$AJ$28</f>
        <v>0</v>
      </c>
      <c r="H228" s="42">
        <f>$AK$28</f>
        <v>0</v>
      </c>
      <c r="I228" s="3"/>
      <c r="J228" s="57" t="e">
        <f>ROUND($AK$28/$D$34,4)</f>
        <v>#DIV/0!</v>
      </c>
      <c r="K228" s="42" t="e">
        <f>ROUNDDOWN($H$71*$J$88,0)</f>
        <v>#DIV/0!</v>
      </c>
    </row>
    <row r="229" spans="1:11" ht="14.25" thickBot="1">
      <c r="A229">
        <v>15</v>
      </c>
      <c r="B229" s="172">
        <f>$AM$12</f>
        <v>0</v>
      </c>
      <c r="C229" s="173"/>
      <c r="D229" s="172">
        <f>$AM$13</f>
        <v>0</v>
      </c>
      <c r="E229" s="173"/>
      <c r="F229" s="43">
        <f>$AM$29</f>
        <v>0</v>
      </c>
      <c r="G229" s="43">
        <f>$AL$28</f>
        <v>0</v>
      </c>
      <c r="H229" s="43">
        <f>$AM$28</f>
        <v>0</v>
      </c>
      <c r="I229" s="5"/>
      <c r="J229" s="63" t="e">
        <f>ROUND($AM$28/$D$34,4)</f>
        <v>#DIV/0!</v>
      </c>
      <c r="K229" s="43" t="e">
        <f>ROUNDDOWN($H$71*$J$89,0)</f>
        <v>#DIV/0!</v>
      </c>
    </row>
    <row r="230" spans="2:11" ht="14.25" thickTop="1">
      <c r="B230" s="174" t="s">
        <v>56</v>
      </c>
      <c r="C230" s="175"/>
      <c r="D230" s="175"/>
      <c r="E230" s="176"/>
      <c r="F230" s="44">
        <f>SUM($F$75:$F$89)</f>
        <v>0</v>
      </c>
      <c r="G230" s="44">
        <f>SUM($G$75:$G$89)</f>
        <v>0</v>
      </c>
      <c r="H230" s="44">
        <f>SUM($H$75:$H$89)</f>
        <v>0</v>
      </c>
      <c r="I230" s="14"/>
      <c r="J230" s="64" t="e">
        <f>SUM($J$75:$J$89)</f>
        <v>#DIV/0!</v>
      </c>
      <c r="K230" s="44" t="e">
        <f>SUM($K$75:$K$89)</f>
        <v>#DIV/0!</v>
      </c>
    </row>
    <row r="232" spans="2:11" ht="13.5">
      <c r="B232" s="5"/>
      <c r="C232" s="6"/>
      <c r="D232" s="6"/>
      <c r="E232" s="6"/>
      <c r="F232" s="6"/>
      <c r="G232" s="6"/>
      <c r="H232" s="6"/>
      <c r="I232" s="6"/>
      <c r="J232" s="6"/>
      <c r="K232" s="7"/>
    </row>
    <row r="233" spans="2:11" ht="13.5">
      <c r="B233" s="12" t="s">
        <v>36</v>
      </c>
      <c r="C233" s="11"/>
      <c r="D233" s="11"/>
      <c r="E233" s="11"/>
      <c r="F233" s="11"/>
      <c r="G233" s="11"/>
      <c r="H233" s="11"/>
      <c r="I233" s="11"/>
      <c r="J233" s="11"/>
      <c r="K233" s="13"/>
    </row>
    <row r="234" spans="2:11" ht="13.5">
      <c r="B234" s="12"/>
      <c r="C234" s="11"/>
      <c r="D234" s="11"/>
      <c r="E234" s="11"/>
      <c r="F234" s="11"/>
      <c r="G234" s="11"/>
      <c r="H234" s="11"/>
      <c r="I234" s="11"/>
      <c r="J234" s="11"/>
      <c r="K234" s="13"/>
    </row>
    <row r="235" spans="2:11" ht="13.5" customHeight="1">
      <c r="B235" s="177" t="s">
        <v>99</v>
      </c>
      <c r="C235" s="178"/>
      <c r="D235" s="178"/>
      <c r="E235" s="178"/>
      <c r="F235" s="178"/>
      <c r="G235" s="178"/>
      <c r="H235" s="178"/>
      <c r="I235" s="178"/>
      <c r="J235" s="178"/>
      <c r="K235" s="179"/>
    </row>
    <row r="236" spans="2:11" ht="13.5">
      <c r="B236" s="177"/>
      <c r="C236" s="178"/>
      <c r="D236" s="178"/>
      <c r="E236" s="178"/>
      <c r="F236" s="178"/>
      <c r="G236" s="178"/>
      <c r="H236" s="178"/>
      <c r="I236" s="178"/>
      <c r="J236" s="178"/>
      <c r="K236" s="179"/>
    </row>
    <row r="237" spans="2:11" ht="13.5" customHeight="1">
      <c r="B237" s="12" t="s">
        <v>37</v>
      </c>
      <c r="C237" s="11"/>
      <c r="D237" s="11"/>
      <c r="E237" s="11"/>
      <c r="F237" s="11"/>
      <c r="G237" s="11"/>
      <c r="H237" s="11"/>
      <c r="I237" s="11"/>
      <c r="J237" s="11"/>
      <c r="K237" s="13"/>
    </row>
    <row r="238" spans="2:11" ht="13.5">
      <c r="B238" s="12"/>
      <c r="C238" s="11"/>
      <c r="D238" s="11"/>
      <c r="E238" s="11"/>
      <c r="F238" s="11"/>
      <c r="G238" s="11"/>
      <c r="H238" s="11"/>
      <c r="I238" s="11"/>
      <c r="J238" s="11"/>
      <c r="K238" s="13"/>
    </row>
    <row r="239" spans="2:11" ht="13.5">
      <c r="B239" s="12" t="s">
        <v>68</v>
      </c>
      <c r="C239" s="11"/>
      <c r="D239" s="11"/>
      <c r="E239" s="11"/>
      <c r="F239" s="11"/>
      <c r="G239" s="11"/>
      <c r="H239" s="11"/>
      <c r="I239" s="11"/>
      <c r="J239" s="11"/>
      <c r="K239" s="13"/>
    </row>
    <row r="240" spans="2:11" ht="13.5">
      <c r="B240" s="12" t="s">
        <v>37</v>
      </c>
      <c r="C240" s="11"/>
      <c r="D240" s="11"/>
      <c r="E240" s="11"/>
      <c r="F240" s="11"/>
      <c r="G240" s="11"/>
      <c r="H240" s="11"/>
      <c r="I240" s="11"/>
      <c r="J240" s="11"/>
      <c r="K240" s="13"/>
    </row>
    <row r="241" spans="2:11" ht="13.5">
      <c r="B241" s="12"/>
      <c r="C241" s="11"/>
      <c r="D241" s="11"/>
      <c r="E241" s="11"/>
      <c r="F241" s="11"/>
      <c r="G241" s="11"/>
      <c r="H241" s="11"/>
      <c r="I241" s="11"/>
      <c r="J241" s="11"/>
      <c r="K241" s="13"/>
    </row>
    <row r="242" spans="2:11" ht="13.5">
      <c r="B242" s="12" t="s">
        <v>67</v>
      </c>
      <c r="C242" s="11"/>
      <c r="D242" s="11"/>
      <c r="E242" s="11"/>
      <c r="F242" s="11"/>
      <c r="G242" s="11"/>
      <c r="H242" s="11"/>
      <c r="I242" s="11"/>
      <c r="J242" s="11"/>
      <c r="K242" s="13"/>
    </row>
    <row r="243" spans="2:11" ht="13.5">
      <c r="B243" s="12" t="s">
        <v>38</v>
      </c>
      <c r="C243" s="11"/>
      <c r="D243" s="11"/>
      <c r="E243" s="11"/>
      <c r="F243" s="11"/>
      <c r="G243" s="11"/>
      <c r="H243" s="11"/>
      <c r="I243" s="11"/>
      <c r="J243" s="11"/>
      <c r="K243" s="13"/>
    </row>
    <row r="244" spans="2:11" ht="13.5">
      <c r="B244" s="8"/>
      <c r="C244" s="23"/>
      <c r="D244" s="23"/>
      <c r="E244" s="23"/>
      <c r="F244" s="23"/>
      <c r="G244" s="23"/>
      <c r="H244" s="23"/>
      <c r="I244" s="23"/>
      <c r="J244" s="23"/>
      <c r="K244" s="9"/>
    </row>
    <row r="246" ht="13.5">
      <c r="B246" t="s">
        <v>39</v>
      </c>
    </row>
    <row r="247" spans="1:11" ht="17.25">
      <c r="A247" s="194" t="str">
        <f>$A$37</f>
        <v>社会福祉法人による利用者負担軽減事業費市町村別明細書</v>
      </c>
      <c r="B247" s="194"/>
      <c r="C247" s="194"/>
      <c r="D247" s="194"/>
      <c r="E247" s="194"/>
      <c r="F247" s="194"/>
      <c r="G247" s="194"/>
      <c r="H247" s="194"/>
      <c r="I247" s="194"/>
      <c r="J247" s="194"/>
      <c r="K247" s="194"/>
    </row>
    <row r="251" spans="1:11" ht="17.25">
      <c r="A251" s="194" t="str">
        <f>$A$4</f>
        <v>元号　　年３月　～　元号　　年２月分</v>
      </c>
      <c r="B251" s="194"/>
      <c r="C251" s="194"/>
      <c r="D251" s="194"/>
      <c r="E251" s="194"/>
      <c r="F251" s="194"/>
      <c r="G251" s="194"/>
      <c r="H251" s="194"/>
      <c r="I251" s="194"/>
      <c r="J251" s="194"/>
      <c r="K251" s="194"/>
    </row>
    <row r="253" spans="1:4" ht="13.5">
      <c r="A253" s="3" t="s">
        <v>35</v>
      </c>
      <c r="B253" s="4"/>
      <c r="C253" s="192">
        <f>$Q$12</f>
        <v>0</v>
      </c>
      <c r="D253" s="193"/>
    </row>
    <row r="254" spans="1:4" ht="13.5">
      <c r="A254" s="3" t="s">
        <v>0</v>
      </c>
      <c r="B254" s="4"/>
      <c r="C254" s="192">
        <f>$Q$13</f>
        <v>0</v>
      </c>
      <c r="D254" s="193"/>
    </row>
    <row r="256" spans="2:11" ht="17.25">
      <c r="B256" s="21" t="str">
        <f>$B$9</f>
        <v>サービス種類：（特養・地域密着特養施設）</v>
      </c>
      <c r="C256" s="21"/>
      <c r="D256" s="21"/>
      <c r="H256" s="3" t="s">
        <v>57</v>
      </c>
      <c r="I256" s="4"/>
      <c r="J256" s="192">
        <f>$C$6</f>
        <v>0</v>
      </c>
      <c r="K256" s="193"/>
    </row>
    <row r="257" spans="8:11" ht="17.25" customHeight="1">
      <c r="H257" s="3" t="s">
        <v>58</v>
      </c>
      <c r="I257" s="4"/>
      <c r="J257" s="192">
        <f>$C$7</f>
        <v>0</v>
      </c>
      <c r="K257" s="193"/>
    </row>
    <row r="259" ht="13.5">
      <c r="B259" t="s">
        <v>1</v>
      </c>
    </row>
    <row r="260" spans="2:11" ht="13.5">
      <c r="B260" s="1"/>
      <c r="C260" s="180" t="s">
        <v>3</v>
      </c>
      <c r="D260" s="191"/>
      <c r="E260" s="191"/>
      <c r="F260" s="191"/>
      <c r="G260" s="191"/>
      <c r="H260" s="181"/>
      <c r="J260" s="180" t="s">
        <v>9</v>
      </c>
      <c r="K260" s="181"/>
    </row>
    <row r="261" spans="2:11" ht="13.5">
      <c r="B261" s="61" t="s">
        <v>2</v>
      </c>
      <c r="C261" s="190" t="s">
        <v>4</v>
      </c>
      <c r="D261" s="5" t="s">
        <v>5</v>
      </c>
      <c r="E261" s="6"/>
      <c r="F261" s="7"/>
      <c r="G261" s="190" t="s">
        <v>10</v>
      </c>
      <c r="H261" s="190" t="s">
        <v>8</v>
      </c>
      <c r="J261" s="190" t="s">
        <v>10</v>
      </c>
      <c r="K261" s="190" t="s">
        <v>11</v>
      </c>
    </row>
    <row r="262" spans="2:11" ht="14.25" thickBot="1">
      <c r="B262" s="2"/>
      <c r="C262" s="150"/>
      <c r="D262" s="12"/>
      <c r="E262" s="1" t="s">
        <v>6</v>
      </c>
      <c r="F262" s="1" t="s">
        <v>7</v>
      </c>
      <c r="G262" s="150"/>
      <c r="H262" s="150"/>
      <c r="J262" s="150"/>
      <c r="K262" s="150"/>
    </row>
    <row r="263" spans="2:11" ht="14.25" thickTop="1">
      <c r="B263" s="65" t="str">
        <f>$B$16</f>
        <v>元号　　年４月</v>
      </c>
      <c r="C263" s="44">
        <f>$C$16</f>
        <v>0</v>
      </c>
      <c r="D263" s="44">
        <f>$D$16</f>
        <v>0</v>
      </c>
      <c r="E263" s="44">
        <f>$E$16</f>
        <v>0</v>
      </c>
      <c r="F263" s="44">
        <f>$F$16</f>
        <v>0</v>
      </c>
      <c r="G263" s="44">
        <f>$G$16</f>
        <v>0</v>
      </c>
      <c r="H263" s="44">
        <f>$H$16</f>
        <v>0</v>
      </c>
      <c r="J263" s="44">
        <f>$P$16</f>
        <v>0</v>
      </c>
      <c r="K263" s="44">
        <f>$Q$16</f>
        <v>0</v>
      </c>
    </row>
    <row r="264" spans="2:11" ht="13.5">
      <c r="B264" s="22" t="str">
        <f>$B$17</f>
        <v>元号　　年５月</v>
      </c>
      <c r="C264" s="42">
        <f>$C$17</f>
        <v>0</v>
      </c>
      <c r="D264" s="42">
        <f>$D$17</f>
        <v>0</v>
      </c>
      <c r="E264" s="42">
        <f>$E$17</f>
        <v>0</v>
      </c>
      <c r="F264" s="42">
        <f>$F$17</f>
        <v>0</v>
      </c>
      <c r="G264" s="42">
        <f>$G$17</f>
        <v>0</v>
      </c>
      <c r="H264" s="42">
        <f>$H$17</f>
        <v>0</v>
      </c>
      <c r="J264" s="42">
        <f>$P$17</f>
        <v>0</v>
      </c>
      <c r="K264" s="42">
        <f>$Q$17</f>
        <v>0</v>
      </c>
    </row>
    <row r="265" spans="2:11" ht="13.5">
      <c r="B265" s="22" t="str">
        <f>$B$18</f>
        <v>元号　　年６月</v>
      </c>
      <c r="C265" s="42">
        <f>$C$18</f>
        <v>0</v>
      </c>
      <c r="D265" s="42">
        <f>$D$18</f>
        <v>0</v>
      </c>
      <c r="E265" s="42">
        <f>$E$18</f>
        <v>0</v>
      </c>
      <c r="F265" s="42">
        <f>$F$18</f>
        <v>0</v>
      </c>
      <c r="G265" s="42">
        <f>$G$18</f>
        <v>0</v>
      </c>
      <c r="H265" s="42">
        <f>$H$18</f>
        <v>0</v>
      </c>
      <c r="J265" s="42">
        <f>$P$18</f>
        <v>0</v>
      </c>
      <c r="K265" s="42">
        <f>$Q$18</f>
        <v>0</v>
      </c>
    </row>
    <row r="266" spans="2:11" ht="13.5">
      <c r="B266" s="22" t="str">
        <f>$B$19</f>
        <v>元号　　年７月</v>
      </c>
      <c r="C266" s="42">
        <f>$C$19</f>
        <v>0</v>
      </c>
      <c r="D266" s="42">
        <f>$D$19</f>
        <v>0</v>
      </c>
      <c r="E266" s="42">
        <f>$E$19</f>
        <v>0</v>
      </c>
      <c r="F266" s="42">
        <f>$F$19</f>
        <v>0</v>
      </c>
      <c r="G266" s="42">
        <f>$G$19</f>
        <v>0</v>
      </c>
      <c r="H266" s="42">
        <f>$H$19</f>
        <v>0</v>
      </c>
      <c r="J266" s="42">
        <f>$P$19</f>
        <v>0</v>
      </c>
      <c r="K266" s="42">
        <f>$Q$19</f>
        <v>0</v>
      </c>
    </row>
    <row r="267" spans="2:11" ht="13.5">
      <c r="B267" s="22" t="str">
        <f>$B$20</f>
        <v>元号　　年８月</v>
      </c>
      <c r="C267" s="42">
        <f>$C$20</f>
        <v>0</v>
      </c>
      <c r="D267" s="42">
        <f>$D$20</f>
        <v>0</v>
      </c>
      <c r="E267" s="42">
        <f>$E$20</f>
        <v>0</v>
      </c>
      <c r="F267" s="42">
        <f>$F$20</f>
        <v>0</v>
      </c>
      <c r="G267" s="42">
        <f>$G$20</f>
        <v>0</v>
      </c>
      <c r="H267" s="42">
        <f>$H$20</f>
        <v>0</v>
      </c>
      <c r="J267" s="42">
        <f>$P$20</f>
        <v>0</v>
      </c>
      <c r="K267" s="42">
        <f>$Q$20</f>
        <v>0</v>
      </c>
    </row>
    <row r="268" spans="2:11" ht="13.5">
      <c r="B268" s="22" t="str">
        <f>$B$21</f>
        <v>元号　　年９月</v>
      </c>
      <c r="C268" s="42">
        <f>$C$21</f>
        <v>0</v>
      </c>
      <c r="D268" s="42">
        <f>$D$21</f>
        <v>0</v>
      </c>
      <c r="E268" s="42">
        <f>$E$21</f>
        <v>0</v>
      </c>
      <c r="F268" s="42">
        <f>$F$21</f>
        <v>0</v>
      </c>
      <c r="G268" s="42">
        <f>$G$21</f>
        <v>0</v>
      </c>
      <c r="H268" s="42">
        <f>$H$21</f>
        <v>0</v>
      </c>
      <c r="J268" s="42">
        <f>$P$21</f>
        <v>0</v>
      </c>
      <c r="K268" s="42">
        <f>$Q$21</f>
        <v>0</v>
      </c>
    </row>
    <row r="269" spans="2:11" ht="13.5">
      <c r="B269" s="22" t="str">
        <f>$B$22</f>
        <v>元号　　年10月</v>
      </c>
      <c r="C269" s="42">
        <f>$C$22</f>
        <v>0</v>
      </c>
      <c r="D269" s="42">
        <f>$D$22</f>
        <v>0</v>
      </c>
      <c r="E269" s="42">
        <f>$E$22</f>
        <v>0</v>
      </c>
      <c r="F269" s="42">
        <f>$F$22</f>
        <v>0</v>
      </c>
      <c r="G269" s="42">
        <f>$G$22</f>
        <v>0</v>
      </c>
      <c r="H269" s="42">
        <f>$H$22</f>
        <v>0</v>
      </c>
      <c r="J269" s="42">
        <f>$P$22</f>
        <v>0</v>
      </c>
      <c r="K269" s="42">
        <f>$Q$22</f>
        <v>0</v>
      </c>
    </row>
    <row r="270" spans="2:11" ht="13.5">
      <c r="B270" s="22" t="str">
        <f>$B$23</f>
        <v>元号　　年11月</v>
      </c>
      <c r="C270" s="42">
        <f>$C$23</f>
        <v>0</v>
      </c>
      <c r="D270" s="42">
        <f>$D$23</f>
        <v>0</v>
      </c>
      <c r="E270" s="42">
        <f>$E$23</f>
        <v>0</v>
      </c>
      <c r="F270" s="42">
        <f>$F$23</f>
        <v>0</v>
      </c>
      <c r="G270" s="42">
        <f>$G$23</f>
        <v>0</v>
      </c>
      <c r="H270" s="42">
        <f>$H$23</f>
        <v>0</v>
      </c>
      <c r="J270" s="42">
        <f>$P$23</f>
        <v>0</v>
      </c>
      <c r="K270" s="42">
        <f>$Q$23</f>
        <v>0</v>
      </c>
    </row>
    <row r="271" spans="2:11" ht="13.5">
      <c r="B271" s="22" t="str">
        <f>$B$24</f>
        <v>元号　　年12月</v>
      </c>
      <c r="C271" s="42">
        <f>$C$24</f>
        <v>0</v>
      </c>
      <c r="D271" s="42">
        <f>$D$24</f>
        <v>0</v>
      </c>
      <c r="E271" s="42">
        <f>$E$24</f>
        <v>0</v>
      </c>
      <c r="F271" s="42">
        <f>$F$24</f>
        <v>0</v>
      </c>
      <c r="G271" s="42">
        <f>$G$24</f>
        <v>0</v>
      </c>
      <c r="H271" s="42">
        <f>$H$24</f>
        <v>0</v>
      </c>
      <c r="J271" s="42">
        <f>$P$24</f>
        <v>0</v>
      </c>
      <c r="K271" s="42">
        <f>$Q$24</f>
        <v>0</v>
      </c>
    </row>
    <row r="272" spans="2:11" ht="13.5">
      <c r="B272" s="22" t="str">
        <f>$B$25</f>
        <v>元号　　年１月</v>
      </c>
      <c r="C272" s="42">
        <f>$C$25</f>
        <v>0</v>
      </c>
      <c r="D272" s="42">
        <f>$D$25</f>
        <v>0</v>
      </c>
      <c r="E272" s="42">
        <f>$E$25</f>
        <v>0</v>
      </c>
      <c r="F272" s="42">
        <f>$F$25</f>
        <v>0</v>
      </c>
      <c r="G272" s="42">
        <f>$G$25</f>
        <v>0</v>
      </c>
      <c r="H272" s="42">
        <f>$H$25</f>
        <v>0</v>
      </c>
      <c r="J272" s="42">
        <f>$P$25</f>
        <v>0</v>
      </c>
      <c r="K272" s="42">
        <f>$Q$25</f>
        <v>0</v>
      </c>
    </row>
    <row r="273" spans="2:11" ht="13.5">
      <c r="B273" s="22" t="str">
        <f>$B$26</f>
        <v>元号　　年２月</v>
      </c>
      <c r="C273" s="42">
        <f>$C$26</f>
        <v>0</v>
      </c>
      <c r="D273" s="42">
        <f>$D$26</f>
        <v>0</v>
      </c>
      <c r="E273" s="42">
        <f>$E$26</f>
        <v>0</v>
      </c>
      <c r="F273" s="42">
        <f>$F$26</f>
        <v>0</v>
      </c>
      <c r="G273" s="42">
        <f>$G$26</f>
        <v>0</v>
      </c>
      <c r="H273" s="42">
        <f>$H$26</f>
        <v>0</v>
      </c>
      <c r="J273" s="42">
        <f>$P$26</f>
        <v>0</v>
      </c>
      <c r="K273" s="42">
        <f>$Q$26</f>
        <v>0</v>
      </c>
    </row>
    <row r="274" spans="2:11" ht="14.25" thickBot="1">
      <c r="B274" s="22" t="str">
        <f>$B$27</f>
        <v>元号　　年３月</v>
      </c>
      <c r="C274" s="43">
        <f>$C$27</f>
        <v>0</v>
      </c>
      <c r="D274" s="42">
        <f>$D$27</f>
        <v>0</v>
      </c>
      <c r="E274" s="42">
        <f>$E$27</f>
        <v>0</v>
      </c>
      <c r="F274" s="42">
        <f>$F$27</f>
        <v>0</v>
      </c>
      <c r="G274" s="42">
        <f>$G$27</f>
        <v>0</v>
      </c>
      <c r="H274" s="42">
        <f>$H$27</f>
        <v>0</v>
      </c>
      <c r="J274" s="58">
        <f>$P$27</f>
        <v>0</v>
      </c>
      <c r="K274" s="58">
        <f>$Q$27</f>
        <v>0</v>
      </c>
    </row>
    <row r="275" spans="2:11" ht="14.25" thickTop="1">
      <c r="B275" s="10"/>
      <c r="C275" s="44">
        <f>$C$28</f>
        <v>0</v>
      </c>
      <c r="D275" s="44">
        <f>$D$28</f>
        <v>0</v>
      </c>
      <c r="E275" s="44">
        <f>$E$28</f>
        <v>0</v>
      </c>
      <c r="F275" s="44">
        <f>$F$28</f>
        <v>0</v>
      </c>
      <c r="G275" s="44">
        <f>$G$28</f>
        <v>0</v>
      </c>
      <c r="H275" s="44">
        <f>$H$28</f>
        <v>0</v>
      </c>
      <c r="J275" s="54">
        <f>$P$28</f>
        <v>0</v>
      </c>
      <c r="K275" s="54">
        <f>$Q$28</f>
        <v>0</v>
      </c>
    </row>
    <row r="277" ht="13.5">
      <c r="B277" t="s">
        <v>12</v>
      </c>
    </row>
    <row r="278" spans="2:11" ht="14.25" thickBot="1">
      <c r="B278" s="180" t="s">
        <v>3</v>
      </c>
      <c r="C278" s="191"/>
      <c r="D278" s="191"/>
      <c r="E278" s="191"/>
      <c r="F278" s="191"/>
      <c r="G278" s="191"/>
      <c r="H278" s="181"/>
      <c r="J278" s="172" t="s">
        <v>13</v>
      </c>
      <c r="K278" s="173"/>
    </row>
    <row r="279" spans="2:11" ht="13.5">
      <c r="B279" s="184" t="s">
        <v>14</v>
      </c>
      <c r="C279" s="185"/>
      <c r="D279" s="172" t="s">
        <v>16</v>
      </c>
      <c r="E279" s="173"/>
      <c r="F279" s="62" t="s">
        <v>18</v>
      </c>
      <c r="G279" s="16" t="s">
        <v>20</v>
      </c>
      <c r="H279" s="16" t="s">
        <v>22</v>
      </c>
      <c r="I279" s="11"/>
      <c r="J279" s="18" t="s">
        <v>24</v>
      </c>
      <c r="K279" s="66" t="s">
        <v>26</v>
      </c>
    </row>
    <row r="280" spans="2:11" ht="14.25" thickBot="1">
      <c r="B280" s="186" t="s">
        <v>15</v>
      </c>
      <c r="C280" s="187"/>
      <c r="D280" s="186" t="s">
        <v>17</v>
      </c>
      <c r="E280" s="187"/>
      <c r="F280" s="61" t="s">
        <v>19</v>
      </c>
      <c r="G280" s="17" t="s">
        <v>21</v>
      </c>
      <c r="H280" s="68" t="s">
        <v>23</v>
      </c>
      <c r="I280" s="11"/>
      <c r="J280" s="19" t="s">
        <v>25</v>
      </c>
      <c r="K280" s="67" t="s">
        <v>27</v>
      </c>
    </row>
    <row r="281" spans="2:11" ht="20.25" customHeight="1" thickBot="1" thickTop="1">
      <c r="B281" s="188">
        <f>$B$34</f>
        <v>0</v>
      </c>
      <c r="C281" s="189"/>
      <c r="D281" s="188">
        <f>$D$34</f>
        <v>0</v>
      </c>
      <c r="E281" s="189"/>
      <c r="F281" s="47" t="e">
        <f>$F$34</f>
        <v>#DIV/0!</v>
      </c>
      <c r="G281" s="48" t="e">
        <f>$G$34</f>
        <v>#DIV/0!</v>
      </c>
      <c r="H281" s="48" t="e">
        <f>$H$34</f>
        <v>#DIV/0!</v>
      </c>
      <c r="J281" s="49" t="e">
        <f>$J$78</f>
        <v>#DIV/0!</v>
      </c>
      <c r="K281" s="59" t="e">
        <f>$K$78</f>
        <v>#DIV/0!</v>
      </c>
    </row>
    <row r="283" ht="13.5">
      <c r="B283" t="s">
        <v>28</v>
      </c>
    </row>
    <row r="284" spans="2:11" ht="14.25" thickBot="1">
      <c r="B284" s="182" t="s">
        <v>29</v>
      </c>
      <c r="C284" s="183"/>
      <c r="D284" s="182" t="s">
        <v>30</v>
      </c>
      <c r="E284" s="183"/>
      <c r="F284" s="20" t="s">
        <v>31</v>
      </c>
      <c r="G284" s="20" t="s">
        <v>10</v>
      </c>
      <c r="H284" s="20" t="s">
        <v>32</v>
      </c>
      <c r="I284" s="182" t="s">
        <v>33</v>
      </c>
      <c r="J284" s="183"/>
      <c r="K284" s="15" t="s">
        <v>34</v>
      </c>
    </row>
    <row r="285" spans="1:11" ht="14.25" thickTop="1">
      <c r="A285">
        <v>1</v>
      </c>
      <c r="B285" s="174">
        <f>$K$12</f>
        <v>0</v>
      </c>
      <c r="C285" s="176"/>
      <c r="D285" s="174">
        <f>$K$13</f>
        <v>0</v>
      </c>
      <c r="E285" s="176"/>
      <c r="F285" s="54">
        <f>$K$29</f>
        <v>0</v>
      </c>
      <c r="G285" s="54">
        <f>$J$28</f>
        <v>0</v>
      </c>
      <c r="H285" s="54">
        <f>$K$28</f>
        <v>0</v>
      </c>
      <c r="I285" s="14"/>
      <c r="J285" s="55" t="e">
        <f>ROUND($K$28/$D$34,4)</f>
        <v>#DIV/0!</v>
      </c>
      <c r="K285" s="44" t="e">
        <f>ROUNDDOWN($H$71*$J$75,0)</f>
        <v>#DIV/0!</v>
      </c>
    </row>
    <row r="286" spans="1:11" ht="13.5">
      <c r="A286">
        <v>2</v>
      </c>
      <c r="B286" s="180">
        <f>$M$12</f>
        <v>0</v>
      </c>
      <c r="C286" s="181"/>
      <c r="D286" s="180">
        <f>$M$13</f>
        <v>0</v>
      </c>
      <c r="E286" s="181"/>
      <c r="F286" s="42">
        <f>$M$29</f>
        <v>0</v>
      </c>
      <c r="G286" s="42">
        <f>$L$28</f>
        <v>0</v>
      </c>
      <c r="H286" s="42">
        <f>$M$28</f>
        <v>0</v>
      </c>
      <c r="I286" s="3"/>
      <c r="J286" s="56" t="e">
        <f>ROUND($M$28/$D$34,4)</f>
        <v>#DIV/0!</v>
      </c>
      <c r="K286" s="42" t="e">
        <f>ROUNDDOWN($H$71*$J$76,0)</f>
        <v>#DIV/0!</v>
      </c>
    </row>
    <row r="287" spans="1:11" ht="13.5">
      <c r="A287">
        <v>3</v>
      </c>
      <c r="B287" s="180">
        <f>$O$12</f>
        <v>0</v>
      </c>
      <c r="C287" s="181"/>
      <c r="D287" s="180">
        <f>$O$13</f>
        <v>0</v>
      </c>
      <c r="E287" s="181"/>
      <c r="F287" s="42">
        <f>$O$29</f>
        <v>0</v>
      </c>
      <c r="G287" s="42">
        <f>$N$28</f>
        <v>0</v>
      </c>
      <c r="H287" s="42">
        <f>$O$28</f>
        <v>0</v>
      </c>
      <c r="I287" s="3"/>
      <c r="J287" s="57" t="e">
        <f>ROUND($O$28/$D$34,4)</f>
        <v>#DIV/0!</v>
      </c>
      <c r="K287" s="42" t="e">
        <f>ROUNDDOWN($H$71*$J$77,0)</f>
        <v>#DIV/0!</v>
      </c>
    </row>
    <row r="288" spans="1:11" ht="13.5">
      <c r="A288">
        <v>4</v>
      </c>
      <c r="B288" s="180">
        <f>$Q$12</f>
        <v>0</v>
      </c>
      <c r="C288" s="181"/>
      <c r="D288" s="180">
        <f>$Q$13</f>
        <v>0</v>
      </c>
      <c r="E288" s="181"/>
      <c r="F288" s="42">
        <f>$Q$29</f>
        <v>0</v>
      </c>
      <c r="G288" s="42">
        <f>$P$28</f>
        <v>0</v>
      </c>
      <c r="H288" s="42">
        <f>$Q$28</f>
        <v>0</v>
      </c>
      <c r="I288" s="3"/>
      <c r="J288" s="57" t="e">
        <f>ROUND($Q$28/$D$34,4)</f>
        <v>#DIV/0!</v>
      </c>
      <c r="K288" s="42" t="e">
        <f>ROUNDDOWN($H$71*$J$78,0)</f>
        <v>#DIV/0!</v>
      </c>
    </row>
    <row r="289" spans="1:11" ht="13.5">
      <c r="A289">
        <v>5</v>
      </c>
      <c r="B289" s="180">
        <f>$S$12</f>
        <v>0</v>
      </c>
      <c r="C289" s="181"/>
      <c r="D289" s="180">
        <f>$S$13</f>
        <v>0</v>
      </c>
      <c r="E289" s="181"/>
      <c r="F289" s="42">
        <f>$S$29</f>
        <v>0</v>
      </c>
      <c r="G289" s="42">
        <f>$R$28</f>
        <v>0</v>
      </c>
      <c r="H289" s="42">
        <f>$S$28</f>
        <v>0</v>
      </c>
      <c r="I289" s="3"/>
      <c r="J289" s="57" t="e">
        <f>ROUND($S$28/$D$34,4)</f>
        <v>#DIV/0!</v>
      </c>
      <c r="K289" s="42" t="e">
        <f>ROUNDDOWN($H$71*$J$79,0)</f>
        <v>#DIV/0!</v>
      </c>
    </row>
    <row r="290" spans="1:11" ht="13.5">
      <c r="A290">
        <v>6</v>
      </c>
      <c r="B290" s="180">
        <f>$U$12</f>
        <v>0</v>
      </c>
      <c r="C290" s="181"/>
      <c r="D290" s="180">
        <f>$U$13</f>
        <v>0</v>
      </c>
      <c r="E290" s="181"/>
      <c r="F290" s="42">
        <f>$U$29</f>
        <v>0</v>
      </c>
      <c r="G290" s="42">
        <f>$T$28</f>
        <v>0</v>
      </c>
      <c r="H290" s="42">
        <f>$U$28</f>
        <v>0</v>
      </c>
      <c r="I290" s="3"/>
      <c r="J290" s="57" t="e">
        <f>ROUND($U$28/$D$34,4)</f>
        <v>#DIV/0!</v>
      </c>
      <c r="K290" s="42" t="e">
        <f>ROUNDDOWN($H$71*$J$80,0)</f>
        <v>#DIV/0!</v>
      </c>
    </row>
    <row r="291" spans="1:11" ht="13.5">
      <c r="A291">
        <v>7</v>
      </c>
      <c r="B291" s="180">
        <f>$W$12</f>
        <v>0</v>
      </c>
      <c r="C291" s="181"/>
      <c r="D291" s="180">
        <f>$W$13</f>
        <v>0</v>
      </c>
      <c r="E291" s="181"/>
      <c r="F291" s="42">
        <f>$W$29</f>
        <v>0</v>
      </c>
      <c r="G291" s="42">
        <f>$V$28</f>
        <v>0</v>
      </c>
      <c r="H291" s="42">
        <f>$W$28</f>
        <v>0</v>
      </c>
      <c r="I291" s="3"/>
      <c r="J291" s="57" t="e">
        <f>ROUND($W$28/$D$34,4)</f>
        <v>#DIV/0!</v>
      </c>
      <c r="K291" s="42" t="e">
        <f>ROUNDDOWN($H$71*$J$81,0)</f>
        <v>#DIV/0!</v>
      </c>
    </row>
    <row r="292" spans="1:11" ht="13.5">
      <c r="A292">
        <v>8</v>
      </c>
      <c r="B292" s="180">
        <f>$Y$12</f>
        <v>0</v>
      </c>
      <c r="C292" s="181"/>
      <c r="D292" s="180">
        <f>$Y$13</f>
        <v>0</v>
      </c>
      <c r="E292" s="181"/>
      <c r="F292" s="42">
        <f>$Y$29</f>
        <v>0</v>
      </c>
      <c r="G292" s="42">
        <f>$X$28</f>
        <v>0</v>
      </c>
      <c r="H292" s="42">
        <f>$Y$28</f>
        <v>0</v>
      </c>
      <c r="I292" s="3"/>
      <c r="J292" s="57" t="e">
        <f>ROUND($Y$28/$D$34,4)</f>
        <v>#DIV/0!</v>
      </c>
      <c r="K292" s="42" t="e">
        <f>ROUNDDOWN($H$71*$J$82,0)</f>
        <v>#DIV/0!</v>
      </c>
    </row>
    <row r="293" spans="1:11" ht="13.5">
      <c r="A293">
        <v>9</v>
      </c>
      <c r="B293" s="180">
        <f>$AA$12</f>
        <v>0</v>
      </c>
      <c r="C293" s="181"/>
      <c r="D293" s="180">
        <f>$AA$13</f>
        <v>0</v>
      </c>
      <c r="E293" s="181"/>
      <c r="F293" s="42">
        <f>$AA$29</f>
        <v>0</v>
      </c>
      <c r="G293" s="42">
        <f>$Z$28</f>
        <v>0</v>
      </c>
      <c r="H293" s="42">
        <f>$AA$28</f>
        <v>0</v>
      </c>
      <c r="I293" s="3"/>
      <c r="J293" s="57" t="e">
        <f>ROUND($AA$28/$D$34,4)</f>
        <v>#DIV/0!</v>
      </c>
      <c r="K293" s="42" t="e">
        <f>ROUNDDOWN($H$71*$J$83,0)</f>
        <v>#DIV/0!</v>
      </c>
    </row>
    <row r="294" spans="1:11" ht="13.5">
      <c r="A294">
        <v>10</v>
      </c>
      <c r="B294" s="180">
        <f>$AC$12</f>
        <v>0</v>
      </c>
      <c r="C294" s="181"/>
      <c r="D294" s="180">
        <f>$AC$13</f>
        <v>0</v>
      </c>
      <c r="E294" s="181"/>
      <c r="F294" s="42">
        <f>$AC$29</f>
        <v>0</v>
      </c>
      <c r="G294" s="42">
        <f>$AB$28</f>
        <v>0</v>
      </c>
      <c r="H294" s="42">
        <f>$AC$28</f>
        <v>0</v>
      </c>
      <c r="I294" s="3"/>
      <c r="J294" s="57" t="e">
        <f>ROUND($AC$28/$D$34,4)</f>
        <v>#DIV/0!</v>
      </c>
      <c r="K294" s="42" t="e">
        <f>ROUNDDOWN($H$71*$J$84,0)</f>
        <v>#DIV/0!</v>
      </c>
    </row>
    <row r="295" spans="1:11" ht="13.5">
      <c r="A295">
        <v>11</v>
      </c>
      <c r="B295" s="180">
        <f>$AE$12</f>
        <v>0</v>
      </c>
      <c r="C295" s="181"/>
      <c r="D295" s="180">
        <f>$AE$13</f>
        <v>0</v>
      </c>
      <c r="E295" s="181"/>
      <c r="F295" s="42">
        <f>$AE$29</f>
        <v>0</v>
      </c>
      <c r="G295" s="42">
        <f>$AD$28</f>
        <v>0</v>
      </c>
      <c r="H295" s="42">
        <f>$AE$28</f>
        <v>0</v>
      </c>
      <c r="I295" s="3"/>
      <c r="J295" s="57" t="e">
        <f>ROUND($AE$28/$D$34,4)</f>
        <v>#DIV/0!</v>
      </c>
      <c r="K295" s="42" t="e">
        <f>ROUNDDOWN($H$71*$J$85,0)</f>
        <v>#DIV/0!</v>
      </c>
    </row>
    <row r="296" spans="1:11" ht="13.5">
      <c r="A296">
        <v>12</v>
      </c>
      <c r="B296" s="180">
        <f>$AG$12</f>
        <v>0</v>
      </c>
      <c r="C296" s="181"/>
      <c r="D296" s="180">
        <f>$AG$13</f>
        <v>0</v>
      </c>
      <c r="E296" s="181"/>
      <c r="F296" s="42">
        <f>$AG$29</f>
        <v>0</v>
      </c>
      <c r="G296" s="42">
        <f>$AF$28</f>
        <v>0</v>
      </c>
      <c r="H296" s="42">
        <f>$AG$28</f>
        <v>0</v>
      </c>
      <c r="I296" s="3"/>
      <c r="J296" s="57" t="e">
        <f>ROUND($AG$28/$D$34,4)</f>
        <v>#DIV/0!</v>
      </c>
      <c r="K296" s="42" t="e">
        <f>ROUNDDOWN($H$71*$J$86,0)</f>
        <v>#DIV/0!</v>
      </c>
    </row>
    <row r="297" spans="1:11" ht="13.5">
      <c r="A297">
        <v>13</v>
      </c>
      <c r="B297" s="180">
        <f>$AI$12</f>
        <v>0</v>
      </c>
      <c r="C297" s="181"/>
      <c r="D297" s="180">
        <f>$AI$13</f>
        <v>0</v>
      </c>
      <c r="E297" s="181"/>
      <c r="F297" s="42">
        <f>$AI$29</f>
        <v>0</v>
      </c>
      <c r="G297" s="42">
        <f>$AH$28</f>
        <v>0</v>
      </c>
      <c r="H297" s="42">
        <f>$AI$28</f>
        <v>0</v>
      </c>
      <c r="I297" s="3"/>
      <c r="J297" s="57" t="e">
        <f>ROUND($AI$28/$D$34,4)</f>
        <v>#DIV/0!</v>
      </c>
      <c r="K297" s="42" t="e">
        <f>ROUNDDOWN($H$71*$J$87,0)</f>
        <v>#DIV/0!</v>
      </c>
    </row>
    <row r="298" spans="1:11" ht="13.5">
      <c r="A298">
        <v>14</v>
      </c>
      <c r="B298" s="180">
        <f>$AK$12</f>
        <v>0</v>
      </c>
      <c r="C298" s="181"/>
      <c r="D298" s="180">
        <f>$AK$13</f>
        <v>0</v>
      </c>
      <c r="E298" s="181"/>
      <c r="F298" s="42">
        <f>$AK$29</f>
        <v>0</v>
      </c>
      <c r="G298" s="42">
        <f>$AJ$28</f>
        <v>0</v>
      </c>
      <c r="H298" s="42">
        <f>$AK$28</f>
        <v>0</v>
      </c>
      <c r="I298" s="3"/>
      <c r="J298" s="57" t="e">
        <f>ROUND($AK$28/$D$34,4)</f>
        <v>#DIV/0!</v>
      </c>
      <c r="K298" s="42" t="e">
        <f>ROUNDDOWN($H$71*$J$88,0)</f>
        <v>#DIV/0!</v>
      </c>
    </row>
    <row r="299" spans="1:11" ht="14.25" thickBot="1">
      <c r="A299">
        <v>15</v>
      </c>
      <c r="B299" s="172">
        <f>$AM$12</f>
        <v>0</v>
      </c>
      <c r="C299" s="173"/>
      <c r="D299" s="172">
        <f>$AM$13</f>
        <v>0</v>
      </c>
      <c r="E299" s="173"/>
      <c r="F299" s="43">
        <f>$AM$29</f>
        <v>0</v>
      </c>
      <c r="G299" s="43">
        <f>$AL$28</f>
        <v>0</v>
      </c>
      <c r="H299" s="43">
        <f>$AM$28</f>
        <v>0</v>
      </c>
      <c r="I299" s="5"/>
      <c r="J299" s="63" t="e">
        <f>ROUND($AM$28/$D$34,4)</f>
        <v>#DIV/0!</v>
      </c>
      <c r="K299" s="43" t="e">
        <f>ROUNDDOWN($H$71*$J$89,0)</f>
        <v>#DIV/0!</v>
      </c>
    </row>
    <row r="300" spans="2:11" ht="14.25" thickTop="1">
      <c r="B300" s="174" t="s">
        <v>56</v>
      </c>
      <c r="C300" s="175"/>
      <c r="D300" s="175"/>
      <c r="E300" s="176"/>
      <c r="F300" s="44">
        <f>SUM($F$75:$F$89)</f>
        <v>0</v>
      </c>
      <c r="G300" s="44">
        <f>SUM($G$75:$G$89)</f>
        <v>0</v>
      </c>
      <c r="H300" s="44">
        <f>SUM($H$75:$H$89)</f>
        <v>0</v>
      </c>
      <c r="I300" s="14"/>
      <c r="J300" s="64" t="e">
        <f>SUM($J$75:$J$89)</f>
        <v>#DIV/0!</v>
      </c>
      <c r="K300" s="44" t="e">
        <f>SUM($K$75:$K$89)</f>
        <v>#DIV/0!</v>
      </c>
    </row>
    <row r="302" spans="2:11" ht="13.5">
      <c r="B302" s="5"/>
      <c r="C302" s="6"/>
      <c r="D302" s="6"/>
      <c r="E302" s="6"/>
      <c r="F302" s="6"/>
      <c r="G302" s="6"/>
      <c r="H302" s="6"/>
      <c r="I302" s="6"/>
      <c r="J302" s="6"/>
      <c r="K302" s="7"/>
    </row>
    <row r="303" spans="2:11" ht="13.5">
      <c r="B303" s="12" t="s">
        <v>36</v>
      </c>
      <c r="C303" s="11"/>
      <c r="D303" s="11"/>
      <c r="E303" s="11"/>
      <c r="F303" s="11"/>
      <c r="G303" s="11"/>
      <c r="H303" s="11"/>
      <c r="I303" s="11"/>
      <c r="J303" s="11"/>
      <c r="K303" s="13"/>
    </row>
    <row r="304" spans="2:11" ht="13.5">
      <c r="B304" s="12"/>
      <c r="C304" s="11"/>
      <c r="D304" s="11"/>
      <c r="E304" s="11"/>
      <c r="F304" s="11"/>
      <c r="G304" s="11"/>
      <c r="H304" s="11"/>
      <c r="I304" s="11"/>
      <c r="J304" s="11"/>
      <c r="K304" s="13"/>
    </row>
    <row r="305" spans="2:11" ht="13.5" customHeight="1">
      <c r="B305" s="177" t="s">
        <v>99</v>
      </c>
      <c r="C305" s="178"/>
      <c r="D305" s="178"/>
      <c r="E305" s="178"/>
      <c r="F305" s="178"/>
      <c r="G305" s="178"/>
      <c r="H305" s="178"/>
      <c r="I305" s="178"/>
      <c r="J305" s="178"/>
      <c r="K305" s="179"/>
    </row>
    <row r="306" spans="2:11" ht="13.5">
      <c r="B306" s="177"/>
      <c r="C306" s="178"/>
      <c r="D306" s="178"/>
      <c r="E306" s="178"/>
      <c r="F306" s="178"/>
      <c r="G306" s="178"/>
      <c r="H306" s="178"/>
      <c r="I306" s="178"/>
      <c r="J306" s="178"/>
      <c r="K306" s="179"/>
    </row>
    <row r="307" spans="2:11" ht="13.5">
      <c r="B307" s="12" t="s">
        <v>37</v>
      </c>
      <c r="C307" s="11"/>
      <c r="D307" s="11"/>
      <c r="E307" s="11"/>
      <c r="F307" s="11"/>
      <c r="G307" s="11"/>
      <c r="H307" s="11"/>
      <c r="I307" s="11"/>
      <c r="J307" s="11"/>
      <c r="K307" s="13"/>
    </row>
    <row r="308" spans="2:11" ht="13.5">
      <c r="B308" s="12"/>
      <c r="C308" s="11"/>
      <c r="D308" s="11"/>
      <c r="E308" s="11"/>
      <c r="F308" s="11"/>
      <c r="G308" s="11"/>
      <c r="H308" s="11"/>
      <c r="I308" s="11"/>
      <c r="J308" s="11"/>
      <c r="K308" s="13"/>
    </row>
    <row r="309" spans="2:11" ht="13.5">
      <c r="B309" s="12" t="s">
        <v>68</v>
      </c>
      <c r="C309" s="11"/>
      <c r="D309" s="11"/>
      <c r="E309" s="11"/>
      <c r="F309" s="11"/>
      <c r="G309" s="11"/>
      <c r="H309" s="11"/>
      <c r="I309" s="11"/>
      <c r="J309" s="11"/>
      <c r="K309" s="13"/>
    </row>
    <row r="310" spans="2:11" ht="13.5">
      <c r="B310" s="12" t="s">
        <v>37</v>
      </c>
      <c r="C310" s="11"/>
      <c r="D310" s="11"/>
      <c r="E310" s="11"/>
      <c r="F310" s="11"/>
      <c r="G310" s="11"/>
      <c r="H310" s="11"/>
      <c r="I310" s="11"/>
      <c r="J310" s="11"/>
      <c r="K310" s="13"/>
    </row>
    <row r="311" spans="2:11" ht="13.5">
      <c r="B311" s="12"/>
      <c r="C311" s="11"/>
      <c r="D311" s="11"/>
      <c r="E311" s="11"/>
      <c r="F311" s="11"/>
      <c r="G311" s="11"/>
      <c r="H311" s="11"/>
      <c r="I311" s="11"/>
      <c r="J311" s="11"/>
      <c r="K311" s="13"/>
    </row>
    <row r="312" spans="2:11" ht="13.5">
      <c r="B312" s="12" t="s">
        <v>67</v>
      </c>
      <c r="C312" s="11"/>
      <c r="D312" s="11"/>
      <c r="E312" s="11"/>
      <c r="F312" s="11"/>
      <c r="G312" s="11"/>
      <c r="H312" s="11"/>
      <c r="I312" s="11"/>
      <c r="J312" s="11"/>
      <c r="K312" s="13"/>
    </row>
    <row r="313" spans="2:11" ht="13.5">
      <c r="B313" s="12" t="s">
        <v>38</v>
      </c>
      <c r="C313" s="11"/>
      <c r="D313" s="11"/>
      <c r="E313" s="11"/>
      <c r="F313" s="11"/>
      <c r="G313" s="11"/>
      <c r="H313" s="11"/>
      <c r="I313" s="11"/>
      <c r="J313" s="11"/>
      <c r="K313" s="13"/>
    </row>
    <row r="314" spans="2:11" ht="13.5">
      <c r="B314" s="8"/>
      <c r="C314" s="23"/>
      <c r="D314" s="23"/>
      <c r="E314" s="23"/>
      <c r="F314" s="23"/>
      <c r="G314" s="23"/>
      <c r="H314" s="23"/>
      <c r="I314" s="23"/>
      <c r="J314" s="23"/>
      <c r="K314" s="9"/>
    </row>
    <row r="316" ht="13.5">
      <c r="B316" t="s">
        <v>39</v>
      </c>
    </row>
    <row r="317" spans="1:11" ht="17.25">
      <c r="A317" s="194" t="str">
        <f>$A$37</f>
        <v>社会福祉法人による利用者負担軽減事業費市町村別明細書</v>
      </c>
      <c r="B317" s="194"/>
      <c r="C317" s="194"/>
      <c r="D317" s="194"/>
      <c r="E317" s="194"/>
      <c r="F317" s="194"/>
      <c r="G317" s="194"/>
      <c r="H317" s="194"/>
      <c r="I317" s="194"/>
      <c r="J317" s="194"/>
      <c r="K317" s="194"/>
    </row>
    <row r="321" spans="1:11" ht="17.25">
      <c r="A321" s="194" t="str">
        <f>$A$4</f>
        <v>元号　　年３月　～　元号　　年２月分</v>
      </c>
      <c r="B321" s="194"/>
      <c r="C321" s="194"/>
      <c r="D321" s="194"/>
      <c r="E321" s="194"/>
      <c r="F321" s="194"/>
      <c r="G321" s="194"/>
      <c r="H321" s="194"/>
      <c r="I321" s="194"/>
      <c r="J321" s="194"/>
      <c r="K321" s="194"/>
    </row>
    <row r="323" spans="1:4" ht="13.5">
      <c r="A323" s="3" t="s">
        <v>35</v>
      </c>
      <c r="B323" s="4"/>
      <c r="C323" s="192">
        <f>$S$12</f>
        <v>0</v>
      </c>
      <c r="D323" s="193"/>
    </row>
    <row r="324" spans="1:4" ht="13.5">
      <c r="A324" s="3" t="s">
        <v>0</v>
      </c>
      <c r="B324" s="4"/>
      <c r="C324" s="192">
        <f>$S$13</f>
        <v>0</v>
      </c>
      <c r="D324" s="193"/>
    </row>
    <row r="326" spans="2:11" ht="17.25">
      <c r="B326" s="21" t="str">
        <f>$B$9</f>
        <v>サービス種類：（特養・地域密着特養施設）</v>
      </c>
      <c r="C326" s="21"/>
      <c r="D326" s="21"/>
      <c r="H326" s="3" t="s">
        <v>57</v>
      </c>
      <c r="I326" s="4"/>
      <c r="J326" s="192">
        <f>$C$6</f>
        <v>0</v>
      </c>
      <c r="K326" s="193"/>
    </row>
    <row r="327" spans="8:11" ht="17.25" customHeight="1">
      <c r="H327" s="3" t="s">
        <v>58</v>
      </c>
      <c r="I327" s="4"/>
      <c r="J327" s="192">
        <f>$C$7</f>
        <v>0</v>
      </c>
      <c r="K327" s="193"/>
    </row>
    <row r="329" ht="13.5">
      <c r="B329" t="s">
        <v>1</v>
      </c>
    </row>
    <row r="330" spans="2:11" ht="13.5">
      <c r="B330" s="1"/>
      <c r="C330" s="180" t="s">
        <v>3</v>
      </c>
      <c r="D330" s="191"/>
      <c r="E330" s="191"/>
      <c r="F330" s="191"/>
      <c r="G330" s="191"/>
      <c r="H330" s="181"/>
      <c r="J330" s="180" t="s">
        <v>9</v>
      </c>
      <c r="K330" s="181"/>
    </row>
    <row r="331" spans="2:11" ht="13.5">
      <c r="B331" s="61" t="s">
        <v>2</v>
      </c>
      <c r="C331" s="190" t="s">
        <v>4</v>
      </c>
      <c r="D331" s="5" t="s">
        <v>5</v>
      </c>
      <c r="E331" s="6"/>
      <c r="F331" s="7"/>
      <c r="G331" s="190" t="s">
        <v>10</v>
      </c>
      <c r="H331" s="190" t="s">
        <v>8</v>
      </c>
      <c r="J331" s="190" t="s">
        <v>10</v>
      </c>
      <c r="K331" s="190" t="s">
        <v>11</v>
      </c>
    </row>
    <row r="332" spans="2:11" ht="14.25" thickBot="1">
      <c r="B332" s="2"/>
      <c r="C332" s="150"/>
      <c r="D332" s="12"/>
      <c r="E332" s="1" t="s">
        <v>6</v>
      </c>
      <c r="F332" s="1" t="s">
        <v>7</v>
      </c>
      <c r="G332" s="150"/>
      <c r="H332" s="150"/>
      <c r="J332" s="150"/>
      <c r="K332" s="150"/>
    </row>
    <row r="333" spans="2:11" ht="14.25" thickTop="1">
      <c r="B333" s="65" t="str">
        <f>$B$16</f>
        <v>元号　　年４月</v>
      </c>
      <c r="C333" s="44">
        <f>$C$16</f>
        <v>0</v>
      </c>
      <c r="D333" s="44">
        <f>$D$16</f>
        <v>0</v>
      </c>
      <c r="E333" s="44">
        <f>$E$16</f>
        <v>0</v>
      </c>
      <c r="F333" s="44">
        <f>$F$16</f>
        <v>0</v>
      </c>
      <c r="G333" s="44">
        <f>$G$16</f>
        <v>0</v>
      </c>
      <c r="H333" s="44">
        <f>$H$16</f>
        <v>0</v>
      </c>
      <c r="J333" s="44">
        <f>$R$16</f>
        <v>0</v>
      </c>
      <c r="K333" s="44">
        <f>$S$16</f>
        <v>0</v>
      </c>
    </row>
    <row r="334" spans="2:11" ht="13.5">
      <c r="B334" s="22" t="str">
        <f>$B$17</f>
        <v>元号　　年５月</v>
      </c>
      <c r="C334" s="42">
        <f>$C$17</f>
        <v>0</v>
      </c>
      <c r="D334" s="42">
        <f>$D$17</f>
        <v>0</v>
      </c>
      <c r="E334" s="42">
        <f>$E$17</f>
        <v>0</v>
      </c>
      <c r="F334" s="42">
        <f>$F$17</f>
        <v>0</v>
      </c>
      <c r="G334" s="42">
        <f>$G$17</f>
        <v>0</v>
      </c>
      <c r="H334" s="42">
        <f>$H$17</f>
        <v>0</v>
      </c>
      <c r="J334" s="42">
        <f>$R$17</f>
        <v>0</v>
      </c>
      <c r="K334" s="42">
        <f>$S$17</f>
        <v>0</v>
      </c>
    </row>
    <row r="335" spans="2:11" ht="13.5">
      <c r="B335" s="22" t="str">
        <f>$B$18</f>
        <v>元号　　年６月</v>
      </c>
      <c r="C335" s="42">
        <f>$C$18</f>
        <v>0</v>
      </c>
      <c r="D335" s="42">
        <f>$D$18</f>
        <v>0</v>
      </c>
      <c r="E335" s="42">
        <f>$E$18</f>
        <v>0</v>
      </c>
      <c r="F335" s="42">
        <f>$F$18</f>
        <v>0</v>
      </c>
      <c r="G335" s="42">
        <f>$G$18</f>
        <v>0</v>
      </c>
      <c r="H335" s="42">
        <f>$H$18</f>
        <v>0</v>
      </c>
      <c r="J335" s="42">
        <f>$R$18</f>
        <v>0</v>
      </c>
      <c r="K335" s="42">
        <f>$S$18</f>
        <v>0</v>
      </c>
    </row>
    <row r="336" spans="2:11" ht="13.5">
      <c r="B336" s="22" t="str">
        <f>$B$19</f>
        <v>元号　　年７月</v>
      </c>
      <c r="C336" s="42">
        <f>$C$19</f>
        <v>0</v>
      </c>
      <c r="D336" s="42">
        <f>$D$19</f>
        <v>0</v>
      </c>
      <c r="E336" s="42">
        <f>$E$19</f>
        <v>0</v>
      </c>
      <c r="F336" s="42">
        <f>$F$19</f>
        <v>0</v>
      </c>
      <c r="G336" s="42">
        <f>$G$19</f>
        <v>0</v>
      </c>
      <c r="H336" s="42">
        <f>$H$19</f>
        <v>0</v>
      </c>
      <c r="J336" s="42">
        <f>$R$19</f>
        <v>0</v>
      </c>
      <c r="K336" s="42">
        <f>$S$19</f>
        <v>0</v>
      </c>
    </row>
    <row r="337" spans="2:11" ht="13.5">
      <c r="B337" s="22" t="str">
        <f>$B$20</f>
        <v>元号　　年８月</v>
      </c>
      <c r="C337" s="42">
        <f>$C$20</f>
        <v>0</v>
      </c>
      <c r="D337" s="42">
        <f>$D$20</f>
        <v>0</v>
      </c>
      <c r="E337" s="42">
        <f>$E$20</f>
        <v>0</v>
      </c>
      <c r="F337" s="42">
        <f>$F$20</f>
        <v>0</v>
      </c>
      <c r="G337" s="42">
        <f>$G$20</f>
        <v>0</v>
      </c>
      <c r="H337" s="42">
        <f>$H$20</f>
        <v>0</v>
      </c>
      <c r="J337" s="42">
        <f>$R$20</f>
        <v>0</v>
      </c>
      <c r="K337" s="42">
        <f>$S$20</f>
        <v>0</v>
      </c>
    </row>
    <row r="338" spans="2:11" ht="13.5">
      <c r="B338" s="22" t="str">
        <f>$B$21</f>
        <v>元号　　年９月</v>
      </c>
      <c r="C338" s="42">
        <f>$C$21</f>
        <v>0</v>
      </c>
      <c r="D338" s="42">
        <f>$D$21</f>
        <v>0</v>
      </c>
      <c r="E338" s="42">
        <f>$E$21</f>
        <v>0</v>
      </c>
      <c r="F338" s="42">
        <f>$F$21</f>
        <v>0</v>
      </c>
      <c r="G338" s="42">
        <f>$G$21</f>
        <v>0</v>
      </c>
      <c r="H338" s="42">
        <f>$H$21</f>
        <v>0</v>
      </c>
      <c r="J338" s="42">
        <f>$R$21</f>
        <v>0</v>
      </c>
      <c r="K338" s="42">
        <f>$S$21</f>
        <v>0</v>
      </c>
    </row>
    <row r="339" spans="2:11" ht="13.5">
      <c r="B339" s="22" t="str">
        <f>$B$22</f>
        <v>元号　　年10月</v>
      </c>
      <c r="C339" s="42">
        <f>$C$22</f>
        <v>0</v>
      </c>
      <c r="D339" s="42">
        <f>$D$22</f>
        <v>0</v>
      </c>
      <c r="E339" s="42">
        <f>$E$22</f>
        <v>0</v>
      </c>
      <c r="F339" s="42">
        <f>$F$22</f>
        <v>0</v>
      </c>
      <c r="G339" s="42">
        <f>$G$22</f>
        <v>0</v>
      </c>
      <c r="H339" s="42">
        <f>$H$22</f>
        <v>0</v>
      </c>
      <c r="J339" s="42">
        <f>$R$22</f>
        <v>0</v>
      </c>
      <c r="K339" s="42">
        <f>$S$22</f>
        <v>0</v>
      </c>
    </row>
    <row r="340" spans="2:11" ht="13.5">
      <c r="B340" s="22" t="str">
        <f>$B$23</f>
        <v>元号　　年11月</v>
      </c>
      <c r="C340" s="42">
        <f>$C$23</f>
        <v>0</v>
      </c>
      <c r="D340" s="42">
        <f>$D$23</f>
        <v>0</v>
      </c>
      <c r="E340" s="42">
        <f>$E$23</f>
        <v>0</v>
      </c>
      <c r="F340" s="42">
        <f>$F$23</f>
        <v>0</v>
      </c>
      <c r="G340" s="42">
        <f>$G$23</f>
        <v>0</v>
      </c>
      <c r="H340" s="42">
        <f>$H$23</f>
        <v>0</v>
      </c>
      <c r="J340" s="42">
        <f>$R$23</f>
        <v>0</v>
      </c>
      <c r="K340" s="42">
        <f>$S$23</f>
        <v>0</v>
      </c>
    </row>
    <row r="341" spans="2:11" ht="13.5">
      <c r="B341" s="22" t="str">
        <f>$B$24</f>
        <v>元号　　年12月</v>
      </c>
      <c r="C341" s="42">
        <f>$C$24</f>
        <v>0</v>
      </c>
      <c r="D341" s="42">
        <f>$D$24</f>
        <v>0</v>
      </c>
      <c r="E341" s="42">
        <f>$E$24</f>
        <v>0</v>
      </c>
      <c r="F341" s="42">
        <f>$F$24</f>
        <v>0</v>
      </c>
      <c r="G341" s="42">
        <f>$G$24</f>
        <v>0</v>
      </c>
      <c r="H341" s="42">
        <f>$H$24</f>
        <v>0</v>
      </c>
      <c r="J341" s="42">
        <f>$R$24</f>
        <v>0</v>
      </c>
      <c r="K341" s="42">
        <f>$S$24</f>
        <v>0</v>
      </c>
    </row>
    <row r="342" spans="2:11" ht="13.5">
      <c r="B342" s="22" t="str">
        <f>$B$25</f>
        <v>元号　　年１月</v>
      </c>
      <c r="C342" s="42">
        <f>$C$25</f>
        <v>0</v>
      </c>
      <c r="D342" s="42">
        <f>$D$25</f>
        <v>0</v>
      </c>
      <c r="E342" s="42">
        <f>$E$25</f>
        <v>0</v>
      </c>
      <c r="F342" s="42">
        <f>$F$25</f>
        <v>0</v>
      </c>
      <c r="G342" s="42">
        <f>$G$25</f>
        <v>0</v>
      </c>
      <c r="H342" s="42">
        <f>$H$25</f>
        <v>0</v>
      </c>
      <c r="J342" s="42">
        <f>$R$25</f>
        <v>0</v>
      </c>
      <c r="K342" s="42">
        <f>$S$25</f>
        <v>0</v>
      </c>
    </row>
    <row r="343" spans="2:11" ht="13.5">
      <c r="B343" s="22" t="str">
        <f>$B$26</f>
        <v>元号　　年２月</v>
      </c>
      <c r="C343" s="42">
        <f>$C$26</f>
        <v>0</v>
      </c>
      <c r="D343" s="42">
        <f>$D$26</f>
        <v>0</v>
      </c>
      <c r="E343" s="42">
        <f>$E$26</f>
        <v>0</v>
      </c>
      <c r="F343" s="42">
        <f>$F$26</f>
        <v>0</v>
      </c>
      <c r="G343" s="42">
        <f>$G$26</f>
        <v>0</v>
      </c>
      <c r="H343" s="42">
        <f>$H$26</f>
        <v>0</v>
      </c>
      <c r="J343" s="42">
        <f>$R$26</f>
        <v>0</v>
      </c>
      <c r="K343" s="42">
        <f>$S$26</f>
        <v>0</v>
      </c>
    </row>
    <row r="344" spans="2:11" ht="14.25" thickBot="1">
      <c r="B344" s="22" t="str">
        <f>$B$27</f>
        <v>元号　　年３月</v>
      </c>
      <c r="C344" s="43">
        <f>$C$27</f>
        <v>0</v>
      </c>
      <c r="D344" s="42">
        <f>$D$27</f>
        <v>0</v>
      </c>
      <c r="E344" s="42">
        <f>$E$27</f>
        <v>0</v>
      </c>
      <c r="F344" s="42">
        <f>$F$27</f>
        <v>0</v>
      </c>
      <c r="G344" s="42">
        <f>$G$27</f>
        <v>0</v>
      </c>
      <c r="H344" s="42">
        <f>$H$27</f>
        <v>0</v>
      </c>
      <c r="J344" s="58">
        <f>$R$27</f>
        <v>0</v>
      </c>
      <c r="K344" s="58">
        <f>$S$27</f>
        <v>0</v>
      </c>
    </row>
    <row r="345" spans="2:11" ht="14.25" thickTop="1">
      <c r="B345" s="10"/>
      <c r="C345" s="44">
        <f>$C$28</f>
        <v>0</v>
      </c>
      <c r="D345" s="44">
        <f>$D$28</f>
        <v>0</v>
      </c>
      <c r="E345" s="44">
        <f>$E$28</f>
        <v>0</v>
      </c>
      <c r="F345" s="44">
        <f>$F$28</f>
        <v>0</v>
      </c>
      <c r="G345" s="44">
        <f>$G$28</f>
        <v>0</v>
      </c>
      <c r="H345" s="44">
        <f>$H$28</f>
        <v>0</v>
      </c>
      <c r="J345" s="54">
        <f>$R$28</f>
        <v>0</v>
      </c>
      <c r="K345" s="54">
        <f>$S$28</f>
        <v>0</v>
      </c>
    </row>
    <row r="347" ht="13.5">
      <c r="B347" t="s">
        <v>12</v>
      </c>
    </row>
    <row r="348" spans="2:11" ht="14.25" thickBot="1">
      <c r="B348" s="180" t="s">
        <v>3</v>
      </c>
      <c r="C348" s="191"/>
      <c r="D348" s="191"/>
      <c r="E348" s="191"/>
      <c r="F348" s="191"/>
      <c r="G348" s="191"/>
      <c r="H348" s="181"/>
      <c r="J348" s="172" t="s">
        <v>13</v>
      </c>
      <c r="K348" s="173"/>
    </row>
    <row r="349" spans="2:11" ht="13.5">
      <c r="B349" s="184" t="s">
        <v>14</v>
      </c>
      <c r="C349" s="185"/>
      <c r="D349" s="172" t="s">
        <v>16</v>
      </c>
      <c r="E349" s="173"/>
      <c r="F349" s="62" t="s">
        <v>18</v>
      </c>
      <c r="G349" s="16" t="s">
        <v>20</v>
      </c>
      <c r="H349" s="16" t="s">
        <v>22</v>
      </c>
      <c r="I349" s="11"/>
      <c r="J349" s="18" t="s">
        <v>24</v>
      </c>
      <c r="K349" s="66" t="s">
        <v>26</v>
      </c>
    </row>
    <row r="350" spans="2:11" ht="14.25" thickBot="1">
      <c r="B350" s="186" t="s">
        <v>15</v>
      </c>
      <c r="C350" s="187"/>
      <c r="D350" s="186" t="s">
        <v>17</v>
      </c>
      <c r="E350" s="187"/>
      <c r="F350" s="61" t="s">
        <v>19</v>
      </c>
      <c r="G350" s="17" t="s">
        <v>21</v>
      </c>
      <c r="H350" s="68" t="s">
        <v>23</v>
      </c>
      <c r="I350" s="11"/>
      <c r="J350" s="19" t="s">
        <v>25</v>
      </c>
      <c r="K350" s="67" t="s">
        <v>27</v>
      </c>
    </row>
    <row r="351" spans="2:11" ht="20.25" customHeight="1" thickBot="1" thickTop="1">
      <c r="B351" s="188">
        <f>$B$34</f>
        <v>0</v>
      </c>
      <c r="C351" s="189"/>
      <c r="D351" s="188">
        <f>$D$34</f>
        <v>0</v>
      </c>
      <c r="E351" s="189"/>
      <c r="F351" s="47" t="e">
        <f>$F$34</f>
        <v>#DIV/0!</v>
      </c>
      <c r="G351" s="48" t="e">
        <f>$G$34</f>
        <v>#DIV/0!</v>
      </c>
      <c r="H351" s="48" t="e">
        <f>$H$34</f>
        <v>#DIV/0!</v>
      </c>
      <c r="J351" s="49" t="e">
        <f>$J$79</f>
        <v>#DIV/0!</v>
      </c>
      <c r="K351" s="59" t="e">
        <f>$K$79</f>
        <v>#DIV/0!</v>
      </c>
    </row>
    <row r="353" ht="13.5">
      <c r="B353" t="s">
        <v>28</v>
      </c>
    </row>
    <row r="354" spans="2:11" ht="14.25" thickBot="1">
      <c r="B354" s="182" t="s">
        <v>29</v>
      </c>
      <c r="C354" s="183"/>
      <c r="D354" s="182" t="s">
        <v>30</v>
      </c>
      <c r="E354" s="183"/>
      <c r="F354" s="20" t="s">
        <v>31</v>
      </c>
      <c r="G354" s="20" t="s">
        <v>10</v>
      </c>
      <c r="H354" s="20" t="s">
        <v>32</v>
      </c>
      <c r="I354" s="182" t="s">
        <v>33</v>
      </c>
      <c r="J354" s="183"/>
      <c r="K354" s="15" t="s">
        <v>34</v>
      </c>
    </row>
    <row r="355" spans="1:11" ht="14.25" thickTop="1">
      <c r="A355">
        <v>1</v>
      </c>
      <c r="B355" s="174">
        <f>$K$12</f>
        <v>0</v>
      </c>
      <c r="C355" s="176"/>
      <c r="D355" s="174">
        <f>$K$13</f>
        <v>0</v>
      </c>
      <c r="E355" s="176"/>
      <c r="F355" s="54">
        <f>$K$29</f>
        <v>0</v>
      </c>
      <c r="G355" s="54">
        <f>$J$28</f>
        <v>0</v>
      </c>
      <c r="H355" s="54">
        <f>$K$28</f>
        <v>0</v>
      </c>
      <c r="I355" s="14"/>
      <c r="J355" s="55" t="e">
        <f>ROUND($K$28/$D$34,4)</f>
        <v>#DIV/0!</v>
      </c>
      <c r="K355" s="44" t="e">
        <f>ROUNDDOWN($H$71*$J$75,0)</f>
        <v>#DIV/0!</v>
      </c>
    </row>
    <row r="356" spans="1:11" ht="13.5">
      <c r="A356">
        <v>2</v>
      </c>
      <c r="B356" s="180">
        <f>$M$12</f>
        <v>0</v>
      </c>
      <c r="C356" s="181"/>
      <c r="D356" s="180">
        <f>$M$13</f>
        <v>0</v>
      </c>
      <c r="E356" s="181"/>
      <c r="F356" s="42">
        <f>$M$29</f>
        <v>0</v>
      </c>
      <c r="G356" s="42">
        <f>$L$28</f>
        <v>0</v>
      </c>
      <c r="H356" s="42">
        <f>$M$28</f>
        <v>0</v>
      </c>
      <c r="I356" s="3"/>
      <c r="J356" s="56" t="e">
        <f>ROUND($M$28/$D$34,4)</f>
        <v>#DIV/0!</v>
      </c>
      <c r="K356" s="42" t="e">
        <f>ROUNDDOWN($H$71*$J$76,0)</f>
        <v>#DIV/0!</v>
      </c>
    </row>
    <row r="357" spans="1:11" ht="13.5">
      <c r="A357">
        <v>3</v>
      </c>
      <c r="B357" s="180">
        <f>$O$12</f>
        <v>0</v>
      </c>
      <c r="C357" s="181"/>
      <c r="D357" s="180">
        <f>$O$13</f>
        <v>0</v>
      </c>
      <c r="E357" s="181"/>
      <c r="F357" s="42">
        <f>$O$29</f>
        <v>0</v>
      </c>
      <c r="G357" s="42">
        <f>$N$28</f>
        <v>0</v>
      </c>
      <c r="H357" s="42">
        <f>$O$28</f>
        <v>0</v>
      </c>
      <c r="I357" s="3"/>
      <c r="J357" s="57" t="e">
        <f>ROUND($O$28/$D$34,4)</f>
        <v>#DIV/0!</v>
      </c>
      <c r="K357" s="42" t="e">
        <f>ROUNDDOWN($H$71*$J$77,0)</f>
        <v>#DIV/0!</v>
      </c>
    </row>
    <row r="358" spans="1:11" ht="13.5">
      <c r="A358">
        <v>4</v>
      </c>
      <c r="B358" s="180">
        <f>$Q$12</f>
        <v>0</v>
      </c>
      <c r="C358" s="181"/>
      <c r="D358" s="180">
        <f>$Q$13</f>
        <v>0</v>
      </c>
      <c r="E358" s="181"/>
      <c r="F358" s="42">
        <f>$Q$29</f>
        <v>0</v>
      </c>
      <c r="G358" s="42">
        <f>$P$28</f>
        <v>0</v>
      </c>
      <c r="H358" s="42">
        <f>$Q$28</f>
        <v>0</v>
      </c>
      <c r="I358" s="3"/>
      <c r="J358" s="57" t="e">
        <f>ROUND($Q$28/$D$34,4)</f>
        <v>#DIV/0!</v>
      </c>
      <c r="K358" s="42" t="e">
        <f>ROUNDDOWN($H$71*$J$78,0)</f>
        <v>#DIV/0!</v>
      </c>
    </row>
    <row r="359" spans="1:11" ht="13.5">
      <c r="A359">
        <v>5</v>
      </c>
      <c r="B359" s="180">
        <f>$S$12</f>
        <v>0</v>
      </c>
      <c r="C359" s="181"/>
      <c r="D359" s="180">
        <f>$S$13</f>
        <v>0</v>
      </c>
      <c r="E359" s="181"/>
      <c r="F359" s="42">
        <f>$S$29</f>
        <v>0</v>
      </c>
      <c r="G359" s="42">
        <f>$R$28</f>
        <v>0</v>
      </c>
      <c r="H359" s="42">
        <f>$S$28</f>
        <v>0</v>
      </c>
      <c r="I359" s="3"/>
      <c r="J359" s="57" t="e">
        <f>ROUND($S$28/$D$34,4)</f>
        <v>#DIV/0!</v>
      </c>
      <c r="K359" s="42" t="e">
        <f>ROUNDDOWN($H$71*$J$79,0)</f>
        <v>#DIV/0!</v>
      </c>
    </row>
    <row r="360" spans="1:11" ht="13.5">
      <c r="A360">
        <v>6</v>
      </c>
      <c r="B360" s="180">
        <f>$U$12</f>
        <v>0</v>
      </c>
      <c r="C360" s="181"/>
      <c r="D360" s="180">
        <f>$U$13</f>
        <v>0</v>
      </c>
      <c r="E360" s="181"/>
      <c r="F360" s="42">
        <f>$U$29</f>
        <v>0</v>
      </c>
      <c r="G360" s="42">
        <f>$T$28</f>
        <v>0</v>
      </c>
      <c r="H360" s="42">
        <f>$U$28</f>
        <v>0</v>
      </c>
      <c r="I360" s="3"/>
      <c r="J360" s="57" t="e">
        <f>ROUND($U$28/$D$34,4)</f>
        <v>#DIV/0!</v>
      </c>
      <c r="K360" s="42" t="e">
        <f>ROUNDDOWN($H$71*$J$80,0)</f>
        <v>#DIV/0!</v>
      </c>
    </row>
    <row r="361" spans="1:11" ht="13.5">
      <c r="A361">
        <v>7</v>
      </c>
      <c r="B361" s="180">
        <f>$W$12</f>
        <v>0</v>
      </c>
      <c r="C361" s="181"/>
      <c r="D361" s="180">
        <f>$W$13</f>
        <v>0</v>
      </c>
      <c r="E361" s="181"/>
      <c r="F361" s="42">
        <f>$W$29</f>
        <v>0</v>
      </c>
      <c r="G361" s="42">
        <f>$V$28</f>
        <v>0</v>
      </c>
      <c r="H361" s="42">
        <f>$W$28</f>
        <v>0</v>
      </c>
      <c r="I361" s="3"/>
      <c r="J361" s="57" t="e">
        <f>ROUND($W$28/$D$34,4)</f>
        <v>#DIV/0!</v>
      </c>
      <c r="K361" s="42" t="e">
        <f>ROUNDDOWN($H$71*$J$81,0)</f>
        <v>#DIV/0!</v>
      </c>
    </row>
    <row r="362" spans="1:11" ht="13.5">
      <c r="A362">
        <v>8</v>
      </c>
      <c r="B362" s="180">
        <f>$Y$12</f>
        <v>0</v>
      </c>
      <c r="C362" s="181"/>
      <c r="D362" s="180">
        <f>$Y$13</f>
        <v>0</v>
      </c>
      <c r="E362" s="181"/>
      <c r="F362" s="42">
        <f>$Y$29</f>
        <v>0</v>
      </c>
      <c r="G362" s="42">
        <f>$X$28</f>
        <v>0</v>
      </c>
      <c r="H362" s="42">
        <f>$Y$28</f>
        <v>0</v>
      </c>
      <c r="I362" s="3"/>
      <c r="J362" s="57" t="e">
        <f>ROUND($Y$28/$D$34,4)</f>
        <v>#DIV/0!</v>
      </c>
      <c r="K362" s="42" t="e">
        <f>ROUNDDOWN($H$71*$J$82,0)</f>
        <v>#DIV/0!</v>
      </c>
    </row>
    <row r="363" spans="1:11" ht="13.5">
      <c r="A363">
        <v>9</v>
      </c>
      <c r="B363" s="180">
        <f>$AA$12</f>
        <v>0</v>
      </c>
      <c r="C363" s="181"/>
      <c r="D363" s="180">
        <f>$AA$13</f>
        <v>0</v>
      </c>
      <c r="E363" s="181"/>
      <c r="F363" s="42">
        <f>$AA$29</f>
        <v>0</v>
      </c>
      <c r="G363" s="42">
        <f>$Z$28</f>
        <v>0</v>
      </c>
      <c r="H363" s="42">
        <f>$AA$28</f>
        <v>0</v>
      </c>
      <c r="I363" s="3"/>
      <c r="J363" s="57" t="e">
        <f>ROUND($AA$28/$D$34,4)</f>
        <v>#DIV/0!</v>
      </c>
      <c r="K363" s="42" t="e">
        <f>ROUNDDOWN($H$71*$J$83,0)</f>
        <v>#DIV/0!</v>
      </c>
    </row>
    <row r="364" spans="1:11" ht="13.5">
      <c r="A364">
        <v>10</v>
      </c>
      <c r="B364" s="180">
        <f>$AC$12</f>
        <v>0</v>
      </c>
      <c r="C364" s="181"/>
      <c r="D364" s="180">
        <f>$AC$13</f>
        <v>0</v>
      </c>
      <c r="E364" s="181"/>
      <c r="F364" s="42">
        <f>$AC$29</f>
        <v>0</v>
      </c>
      <c r="G364" s="42">
        <f>$AB$28</f>
        <v>0</v>
      </c>
      <c r="H364" s="42">
        <f>$AC$28</f>
        <v>0</v>
      </c>
      <c r="I364" s="3"/>
      <c r="J364" s="57" t="e">
        <f>ROUND($AC$28/$D$34,4)</f>
        <v>#DIV/0!</v>
      </c>
      <c r="K364" s="42" t="e">
        <f>ROUNDDOWN($H$71*$J$84,0)</f>
        <v>#DIV/0!</v>
      </c>
    </row>
    <row r="365" spans="1:11" ht="13.5">
      <c r="A365">
        <v>11</v>
      </c>
      <c r="B365" s="180">
        <f>$AE$12</f>
        <v>0</v>
      </c>
      <c r="C365" s="181"/>
      <c r="D365" s="180">
        <f>$AE$13</f>
        <v>0</v>
      </c>
      <c r="E365" s="181"/>
      <c r="F365" s="42">
        <f>$AE$29</f>
        <v>0</v>
      </c>
      <c r="G365" s="42">
        <f>$AD$28</f>
        <v>0</v>
      </c>
      <c r="H365" s="42">
        <f>$AE$28</f>
        <v>0</v>
      </c>
      <c r="I365" s="3"/>
      <c r="J365" s="57" t="e">
        <f>ROUND($AE$28/$D$34,4)</f>
        <v>#DIV/0!</v>
      </c>
      <c r="K365" s="42" t="e">
        <f>ROUNDDOWN($H$71*$J$85,0)</f>
        <v>#DIV/0!</v>
      </c>
    </row>
    <row r="366" spans="1:11" ht="13.5">
      <c r="A366">
        <v>12</v>
      </c>
      <c r="B366" s="180">
        <f>$AG$12</f>
        <v>0</v>
      </c>
      <c r="C366" s="181"/>
      <c r="D366" s="180">
        <f>$AG$13</f>
        <v>0</v>
      </c>
      <c r="E366" s="181"/>
      <c r="F366" s="42">
        <f>$AG$29</f>
        <v>0</v>
      </c>
      <c r="G366" s="42">
        <f>$AF$28</f>
        <v>0</v>
      </c>
      <c r="H366" s="42">
        <f>$AG$28</f>
        <v>0</v>
      </c>
      <c r="I366" s="3"/>
      <c r="J366" s="57" t="e">
        <f>ROUND($AG$28/$D$34,4)</f>
        <v>#DIV/0!</v>
      </c>
      <c r="K366" s="42" t="e">
        <f>ROUNDDOWN($H$71*$J$86,0)</f>
        <v>#DIV/0!</v>
      </c>
    </row>
    <row r="367" spans="1:11" ht="13.5">
      <c r="A367">
        <v>13</v>
      </c>
      <c r="B367" s="180">
        <f>$AI$12</f>
        <v>0</v>
      </c>
      <c r="C367" s="181"/>
      <c r="D367" s="180">
        <f>$AI$13</f>
        <v>0</v>
      </c>
      <c r="E367" s="181"/>
      <c r="F367" s="42">
        <f>$AI$29</f>
        <v>0</v>
      </c>
      <c r="G367" s="42">
        <f>$AH$28</f>
        <v>0</v>
      </c>
      <c r="H367" s="42">
        <f>$AI$28</f>
        <v>0</v>
      </c>
      <c r="I367" s="3"/>
      <c r="J367" s="57" t="e">
        <f>ROUND($AI$28/$D$34,4)</f>
        <v>#DIV/0!</v>
      </c>
      <c r="K367" s="42" t="e">
        <f>ROUNDDOWN($H$71*$J$87,0)</f>
        <v>#DIV/0!</v>
      </c>
    </row>
    <row r="368" spans="1:11" ht="13.5">
      <c r="A368">
        <v>14</v>
      </c>
      <c r="B368" s="180">
        <f>$AK$12</f>
        <v>0</v>
      </c>
      <c r="C368" s="181"/>
      <c r="D368" s="180">
        <f>$AK$13</f>
        <v>0</v>
      </c>
      <c r="E368" s="181"/>
      <c r="F368" s="42">
        <f>$AK$29</f>
        <v>0</v>
      </c>
      <c r="G368" s="42">
        <f>$AJ$28</f>
        <v>0</v>
      </c>
      <c r="H368" s="42">
        <f>$AK$28</f>
        <v>0</v>
      </c>
      <c r="I368" s="3"/>
      <c r="J368" s="57" t="e">
        <f>ROUND($AK$28/$D$34,4)</f>
        <v>#DIV/0!</v>
      </c>
      <c r="K368" s="42" t="e">
        <f>ROUNDDOWN($H$71*$J$88,0)</f>
        <v>#DIV/0!</v>
      </c>
    </row>
    <row r="369" spans="1:11" ht="14.25" thickBot="1">
      <c r="A369">
        <v>15</v>
      </c>
      <c r="B369" s="172">
        <f>$AM$12</f>
        <v>0</v>
      </c>
      <c r="C369" s="173"/>
      <c r="D369" s="172">
        <f>$AM$13</f>
        <v>0</v>
      </c>
      <c r="E369" s="173"/>
      <c r="F369" s="43">
        <f>$AM$29</f>
        <v>0</v>
      </c>
      <c r="G369" s="43">
        <f>$AL$28</f>
        <v>0</v>
      </c>
      <c r="H369" s="43">
        <f>$AM$28</f>
        <v>0</v>
      </c>
      <c r="I369" s="5"/>
      <c r="J369" s="63" t="e">
        <f>ROUND($AM$28/$D$34,4)</f>
        <v>#DIV/0!</v>
      </c>
      <c r="K369" s="43" t="e">
        <f>ROUNDDOWN($H$71*$J$89,0)</f>
        <v>#DIV/0!</v>
      </c>
    </row>
    <row r="370" spans="2:11" ht="14.25" thickTop="1">
      <c r="B370" s="174" t="s">
        <v>56</v>
      </c>
      <c r="C370" s="175"/>
      <c r="D370" s="175"/>
      <c r="E370" s="176"/>
      <c r="F370" s="44">
        <f>SUM($F$75:$F$89)</f>
        <v>0</v>
      </c>
      <c r="G370" s="44">
        <f>SUM($G$75:$G$89)</f>
        <v>0</v>
      </c>
      <c r="H370" s="44">
        <f>SUM($H$75:$H$89)</f>
        <v>0</v>
      </c>
      <c r="I370" s="14"/>
      <c r="J370" s="64" t="e">
        <f>SUM($J$75:$J$89)</f>
        <v>#DIV/0!</v>
      </c>
      <c r="K370" s="44" t="e">
        <f>SUM($K$75:$K$89)</f>
        <v>#DIV/0!</v>
      </c>
    </row>
    <row r="372" spans="2:11" ht="13.5">
      <c r="B372" s="5"/>
      <c r="C372" s="6"/>
      <c r="D372" s="6"/>
      <c r="E372" s="6"/>
      <c r="F372" s="6"/>
      <c r="G372" s="6"/>
      <c r="H372" s="6"/>
      <c r="I372" s="6"/>
      <c r="J372" s="6"/>
      <c r="K372" s="7"/>
    </row>
    <row r="373" spans="2:11" ht="13.5">
      <c r="B373" s="12" t="s">
        <v>36</v>
      </c>
      <c r="C373" s="11"/>
      <c r="D373" s="11"/>
      <c r="E373" s="11"/>
      <c r="F373" s="11"/>
      <c r="G373" s="11"/>
      <c r="H373" s="11"/>
      <c r="I373" s="11"/>
      <c r="J373" s="11"/>
      <c r="K373" s="13"/>
    </row>
    <row r="374" spans="2:11" ht="13.5">
      <c r="B374" s="12"/>
      <c r="C374" s="11"/>
      <c r="D374" s="11"/>
      <c r="E374" s="11"/>
      <c r="F374" s="11"/>
      <c r="G374" s="11"/>
      <c r="H374" s="11"/>
      <c r="I374" s="11"/>
      <c r="J374" s="11"/>
      <c r="K374" s="13"/>
    </row>
    <row r="375" spans="2:11" ht="13.5" customHeight="1">
      <c r="B375" s="177" t="s">
        <v>99</v>
      </c>
      <c r="C375" s="178"/>
      <c r="D375" s="178"/>
      <c r="E375" s="178"/>
      <c r="F375" s="178"/>
      <c r="G375" s="178"/>
      <c r="H375" s="178"/>
      <c r="I375" s="178"/>
      <c r="J375" s="178"/>
      <c r="K375" s="179"/>
    </row>
    <row r="376" spans="2:11" ht="13.5">
      <c r="B376" s="177"/>
      <c r="C376" s="178"/>
      <c r="D376" s="178"/>
      <c r="E376" s="178"/>
      <c r="F376" s="178"/>
      <c r="G376" s="178"/>
      <c r="H376" s="178"/>
      <c r="I376" s="178"/>
      <c r="J376" s="178"/>
      <c r="K376" s="179"/>
    </row>
    <row r="377" spans="2:11" ht="13.5">
      <c r="B377" s="12" t="s">
        <v>37</v>
      </c>
      <c r="C377" s="11"/>
      <c r="D377" s="11"/>
      <c r="E377" s="11"/>
      <c r="F377" s="11"/>
      <c r="G377" s="11"/>
      <c r="H377" s="11"/>
      <c r="I377" s="11"/>
      <c r="J377" s="11"/>
      <c r="K377" s="13"/>
    </row>
    <row r="378" spans="2:11" ht="13.5">
      <c r="B378" s="12"/>
      <c r="C378" s="11"/>
      <c r="D378" s="11"/>
      <c r="E378" s="11"/>
      <c r="F378" s="11"/>
      <c r="G378" s="11"/>
      <c r="H378" s="11"/>
      <c r="I378" s="11"/>
      <c r="J378" s="11"/>
      <c r="K378" s="13"/>
    </row>
    <row r="379" spans="2:11" ht="13.5">
      <c r="B379" s="12" t="s">
        <v>68</v>
      </c>
      <c r="C379" s="11"/>
      <c r="D379" s="11"/>
      <c r="E379" s="11"/>
      <c r="F379" s="11"/>
      <c r="G379" s="11"/>
      <c r="H379" s="11"/>
      <c r="I379" s="11"/>
      <c r="J379" s="11"/>
      <c r="K379" s="13"/>
    </row>
    <row r="380" spans="2:11" ht="13.5">
      <c r="B380" s="12" t="s">
        <v>37</v>
      </c>
      <c r="C380" s="11"/>
      <c r="D380" s="11"/>
      <c r="E380" s="11"/>
      <c r="F380" s="11"/>
      <c r="G380" s="11"/>
      <c r="H380" s="11"/>
      <c r="I380" s="11"/>
      <c r="J380" s="11"/>
      <c r="K380" s="13"/>
    </row>
    <row r="381" spans="2:11" ht="13.5">
      <c r="B381" s="12"/>
      <c r="C381" s="11"/>
      <c r="D381" s="11"/>
      <c r="E381" s="11"/>
      <c r="F381" s="11"/>
      <c r="G381" s="11"/>
      <c r="H381" s="11"/>
      <c r="I381" s="11"/>
      <c r="J381" s="11"/>
      <c r="K381" s="13"/>
    </row>
    <row r="382" spans="2:11" ht="13.5">
      <c r="B382" s="12" t="s">
        <v>67</v>
      </c>
      <c r="C382" s="11"/>
      <c r="D382" s="11"/>
      <c r="E382" s="11"/>
      <c r="F382" s="11"/>
      <c r="G382" s="11"/>
      <c r="H382" s="11"/>
      <c r="I382" s="11"/>
      <c r="J382" s="11"/>
      <c r="K382" s="13"/>
    </row>
    <row r="383" spans="2:11" ht="13.5">
      <c r="B383" s="12" t="s">
        <v>38</v>
      </c>
      <c r="C383" s="11"/>
      <c r="D383" s="11"/>
      <c r="E383" s="11"/>
      <c r="F383" s="11"/>
      <c r="G383" s="11"/>
      <c r="H383" s="11"/>
      <c r="I383" s="11"/>
      <c r="J383" s="11"/>
      <c r="K383" s="13"/>
    </row>
    <row r="384" spans="2:11" ht="13.5">
      <c r="B384" s="8"/>
      <c r="C384" s="23"/>
      <c r="D384" s="23"/>
      <c r="E384" s="23"/>
      <c r="F384" s="23"/>
      <c r="G384" s="23"/>
      <c r="H384" s="23"/>
      <c r="I384" s="23"/>
      <c r="J384" s="23"/>
      <c r="K384" s="9"/>
    </row>
    <row r="386" ht="13.5">
      <c r="B386" t="s">
        <v>39</v>
      </c>
    </row>
    <row r="387" spans="1:11" ht="17.25">
      <c r="A387" s="194" t="str">
        <f>$A$37</f>
        <v>社会福祉法人による利用者負担軽減事業費市町村別明細書</v>
      </c>
      <c r="B387" s="194"/>
      <c r="C387" s="194"/>
      <c r="D387" s="194"/>
      <c r="E387" s="194"/>
      <c r="F387" s="194"/>
      <c r="G387" s="194"/>
      <c r="H387" s="194"/>
      <c r="I387" s="194"/>
      <c r="J387" s="194"/>
      <c r="K387" s="194"/>
    </row>
    <row r="391" spans="1:11" ht="17.25">
      <c r="A391" s="194" t="str">
        <f>$A$4</f>
        <v>元号　　年３月　～　元号　　年２月分</v>
      </c>
      <c r="B391" s="194"/>
      <c r="C391" s="194"/>
      <c r="D391" s="194"/>
      <c r="E391" s="194"/>
      <c r="F391" s="194"/>
      <c r="G391" s="194"/>
      <c r="H391" s="194"/>
      <c r="I391" s="194"/>
      <c r="J391" s="194"/>
      <c r="K391" s="194"/>
    </row>
    <row r="393" spans="1:4" ht="13.5">
      <c r="A393" s="3" t="s">
        <v>35</v>
      </c>
      <c r="B393" s="4"/>
      <c r="C393" s="192">
        <f>$U$12</f>
        <v>0</v>
      </c>
      <c r="D393" s="193"/>
    </row>
    <row r="394" spans="1:4" ht="13.5">
      <c r="A394" s="3" t="s">
        <v>0</v>
      </c>
      <c r="B394" s="4"/>
      <c r="C394" s="192">
        <f>$U$13</f>
        <v>0</v>
      </c>
      <c r="D394" s="193"/>
    </row>
    <row r="396" spans="2:11" ht="17.25">
      <c r="B396" s="21" t="str">
        <f>$B$9</f>
        <v>サービス種類：（特養・地域密着特養施設）</v>
      </c>
      <c r="C396" s="21"/>
      <c r="D396" s="21"/>
      <c r="H396" s="3" t="s">
        <v>57</v>
      </c>
      <c r="I396" s="4"/>
      <c r="J396" s="192">
        <f>$C$6</f>
        <v>0</v>
      </c>
      <c r="K396" s="193"/>
    </row>
    <row r="397" spans="8:11" ht="17.25" customHeight="1">
      <c r="H397" s="3" t="s">
        <v>58</v>
      </c>
      <c r="I397" s="4"/>
      <c r="J397" s="192">
        <f>$C$7</f>
        <v>0</v>
      </c>
      <c r="K397" s="193"/>
    </row>
    <row r="399" ht="13.5">
      <c r="B399" t="s">
        <v>1</v>
      </c>
    </row>
    <row r="400" spans="2:11" ht="13.5">
      <c r="B400" s="1"/>
      <c r="C400" s="180" t="s">
        <v>3</v>
      </c>
      <c r="D400" s="191"/>
      <c r="E400" s="191"/>
      <c r="F400" s="191"/>
      <c r="G400" s="191"/>
      <c r="H400" s="181"/>
      <c r="J400" s="180" t="s">
        <v>9</v>
      </c>
      <c r="K400" s="181"/>
    </row>
    <row r="401" spans="2:11" ht="13.5">
      <c r="B401" s="61" t="s">
        <v>2</v>
      </c>
      <c r="C401" s="190" t="s">
        <v>4</v>
      </c>
      <c r="D401" s="5" t="s">
        <v>5</v>
      </c>
      <c r="E401" s="6"/>
      <c r="F401" s="7"/>
      <c r="G401" s="190" t="s">
        <v>10</v>
      </c>
      <c r="H401" s="190" t="s">
        <v>8</v>
      </c>
      <c r="J401" s="190" t="s">
        <v>10</v>
      </c>
      <c r="K401" s="190" t="s">
        <v>11</v>
      </c>
    </row>
    <row r="402" spans="2:11" ht="14.25" thickBot="1">
      <c r="B402" s="2"/>
      <c r="C402" s="150"/>
      <c r="D402" s="12"/>
      <c r="E402" s="1" t="s">
        <v>6</v>
      </c>
      <c r="F402" s="1" t="s">
        <v>7</v>
      </c>
      <c r="G402" s="150"/>
      <c r="H402" s="150"/>
      <c r="J402" s="150"/>
      <c r="K402" s="150"/>
    </row>
    <row r="403" spans="2:11" ht="14.25" thickTop="1">
      <c r="B403" s="65" t="str">
        <f>$B$16</f>
        <v>元号　　年４月</v>
      </c>
      <c r="C403" s="44">
        <f>$C$16</f>
        <v>0</v>
      </c>
      <c r="D403" s="44">
        <f>$D$16</f>
        <v>0</v>
      </c>
      <c r="E403" s="44">
        <f>$E$16</f>
        <v>0</v>
      </c>
      <c r="F403" s="44">
        <f>$F$16</f>
        <v>0</v>
      </c>
      <c r="G403" s="44">
        <f>$G$16</f>
        <v>0</v>
      </c>
      <c r="H403" s="44">
        <f>$H$16</f>
        <v>0</v>
      </c>
      <c r="J403" s="44">
        <f>$T$16</f>
        <v>0</v>
      </c>
      <c r="K403" s="44">
        <f>$U$16</f>
        <v>0</v>
      </c>
    </row>
    <row r="404" spans="2:11" ht="13.5">
      <c r="B404" s="22" t="str">
        <f>$B$17</f>
        <v>元号　　年５月</v>
      </c>
      <c r="C404" s="42">
        <f>$C$17</f>
        <v>0</v>
      </c>
      <c r="D404" s="42">
        <f>$D$17</f>
        <v>0</v>
      </c>
      <c r="E404" s="42">
        <f>$E$17</f>
        <v>0</v>
      </c>
      <c r="F404" s="42">
        <f>$F$17</f>
        <v>0</v>
      </c>
      <c r="G404" s="42">
        <f>$G$17</f>
        <v>0</v>
      </c>
      <c r="H404" s="42">
        <f>$H$17</f>
        <v>0</v>
      </c>
      <c r="J404" s="42">
        <f>$T$17</f>
        <v>0</v>
      </c>
      <c r="K404" s="42">
        <f>$U$17</f>
        <v>0</v>
      </c>
    </row>
    <row r="405" spans="2:11" ht="13.5">
      <c r="B405" s="22" t="str">
        <f>$B$18</f>
        <v>元号　　年６月</v>
      </c>
      <c r="C405" s="42">
        <f>$C$18</f>
        <v>0</v>
      </c>
      <c r="D405" s="42">
        <f>$D$18</f>
        <v>0</v>
      </c>
      <c r="E405" s="42">
        <f>$E$18</f>
        <v>0</v>
      </c>
      <c r="F405" s="42">
        <f>$F$18</f>
        <v>0</v>
      </c>
      <c r="G405" s="42">
        <f>$G$18</f>
        <v>0</v>
      </c>
      <c r="H405" s="42">
        <f>$H$18</f>
        <v>0</v>
      </c>
      <c r="J405" s="42">
        <f>$T$18</f>
        <v>0</v>
      </c>
      <c r="K405" s="42">
        <f>$U$18</f>
        <v>0</v>
      </c>
    </row>
    <row r="406" spans="2:11" ht="13.5">
      <c r="B406" s="22" t="str">
        <f>$B$19</f>
        <v>元号　　年７月</v>
      </c>
      <c r="C406" s="42">
        <f>$C$19</f>
        <v>0</v>
      </c>
      <c r="D406" s="42">
        <f>$D$19</f>
        <v>0</v>
      </c>
      <c r="E406" s="42">
        <f>$E$19</f>
        <v>0</v>
      </c>
      <c r="F406" s="42">
        <f>$F$19</f>
        <v>0</v>
      </c>
      <c r="G406" s="42">
        <f>$G$19</f>
        <v>0</v>
      </c>
      <c r="H406" s="42">
        <f>$H$19</f>
        <v>0</v>
      </c>
      <c r="J406" s="42">
        <f>$T$19</f>
        <v>0</v>
      </c>
      <c r="K406" s="42">
        <f>$U$19</f>
        <v>0</v>
      </c>
    </row>
    <row r="407" spans="2:11" ht="13.5">
      <c r="B407" s="22" t="str">
        <f>$B$20</f>
        <v>元号　　年８月</v>
      </c>
      <c r="C407" s="42">
        <f>$C$20</f>
        <v>0</v>
      </c>
      <c r="D407" s="42">
        <f>$D$20</f>
        <v>0</v>
      </c>
      <c r="E407" s="42">
        <f>$E$20</f>
        <v>0</v>
      </c>
      <c r="F407" s="42">
        <f>$F$20</f>
        <v>0</v>
      </c>
      <c r="G407" s="42">
        <f>$G$20</f>
        <v>0</v>
      </c>
      <c r="H407" s="42">
        <f>$H$20</f>
        <v>0</v>
      </c>
      <c r="J407" s="42">
        <f>$T$20</f>
        <v>0</v>
      </c>
      <c r="K407" s="42">
        <f>$U$20</f>
        <v>0</v>
      </c>
    </row>
    <row r="408" spans="2:11" ht="13.5">
      <c r="B408" s="22" t="str">
        <f>$B$21</f>
        <v>元号　　年９月</v>
      </c>
      <c r="C408" s="42">
        <f>$C$21</f>
        <v>0</v>
      </c>
      <c r="D408" s="42">
        <f>$D$21</f>
        <v>0</v>
      </c>
      <c r="E408" s="42">
        <f>$E$21</f>
        <v>0</v>
      </c>
      <c r="F408" s="42">
        <f>$F$21</f>
        <v>0</v>
      </c>
      <c r="G408" s="42">
        <f>$G$21</f>
        <v>0</v>
      </c>
      <c r="H408" s="42">
        <f>$H$21</f>
        <v>0</v>
      </c>
      <c r="J408" s="42">
        <f>$T$21</f>
        <v>0</v>
      </c>
      <c r="K408" s="42">
        <f>$U$21</f>
        <v>0</v>
      </c>
    </row>
    <row r="409" spans="2:11" ht="13.5">
      <c r="B409" s="22" t="str">
        <f>$B$22</f>
        <v>元号　　年10月</v>
      </c>
      <c r="C409" s="42">
        <f>$C$22</f>
        <v>0</v>
      </c>
      <c r="D409" s="42">
        <f>$D$22</f>
        <v>0</v>
      </c>
      <c r="E409" s="42">
        <f>$E$22</f>
        <v>0</v>
      </c>
      <c r="F409" s="42">
        <f>$F$22</f>
        <v>0</v>
      </c>
      <c r="G409" s="42">
        <f>$G$22</f>
        <v>0</v>
      </c>
      <c r="H409" s="42">
        <f>$H$22</f>
        <v>0</v>
      </c>
      <c r="J409" s="42">
        <f>$T$22</f>
        <v>0</v>
      </c>
      <c r="K409" s="42">
        <f>$U$22</f>
        <v>0</v>
      </c>
    </row>
    <row r="410" spans="2:11" ht="13.5">
      <c r="B410" s="22" t="str">
        <f>$B$23</f>
        <v>元号　　年11月</v>
      </c>
      <c r="C410" s="42">
        <f>$C$23</f>
        <v>0</v>
      </c>
      <c r="D410" s="42">
        <f>$D$23</f>
        <v>0</v>
      </c>
      <c r="E410" s="42">
        <f>$E$23</f>
        <v>0</v>
      </c>
      <c r="F410" s="42">
        <f>$F$23</f>
        <v>0</v>
      </c>
      <c r="G410" s="42">
        <f>$G$23</f>
        <v>0</v>
      </c>
      <c r="H410" s="42">
        <f>$H$23</f>
        <v>0</v>
      </c>
      <c r="J410" s="42">
        <f>$T$23</f>
        <v>0</v>
      </c>
      <c r="K410" s="42">
        <f>$U$23</f>
        <v>0</v>
      </c>
    </row>
    <row r="411" spans="2:11" ht="13.5">
      <c r="B411" s="22" t="str">
        <f>$B$24</f>
        <v>元号　　年12月</v>
      </c>
      <c r="C411" s="42">
        <f>$C$24</f>
        <v>0</v>
      </c>
      <c r="D411" s="42">
        <f>$D$24</f>
        <v>0</v>
      </c>
      <c r="E411" s="42">
        <f>$E$24</f>
        <v>0</v>
      </c>
      <c r="F411" s="42">
        <f>$F$24</f>
        <v>0</v>
      </c>
      <c r="G411" s="42">
        <f>$G$24</f>
        <v>0</v>
      </c>
      <c r="H411" s="42">
        <f>$H$24</f>
        <v>0</v>
      </c>
      <c r="J411" s="42">
        <f>$T$24</f>
        <v>0</v>
      </c>
      <c r="K411" s="42">
        <f>$U$24</f>
        <v>0</v>
      </c>
    </row>
    <row r="412" spans="2:11" ht="13.5">
      <c r="B412" s="22" t="str">
        <f>$B$25</f>
        <v>元号　　年１月</v>
      </c>
      <c r="C412" s="42">
        <f>$C$25</f>
        <v>0</v>
      </c>
      <c r="D412" s="42">
        <f>$D$25</f>
        <v>0</v>
      </c>
      <c r="E412" s="42">
        <f>$E$25</f>
        <v>0</v>
      </c>
      <c r="F412" s="42">
        <f>$F$25</f>
        <v>0</v>
      </c>
      <c r="G412" s="42">
        <f>$G$25</f>
        <v>0</v>
      </c>
      <c r="H412" s="42">
        <f>$H$25</f>
        <v>0</v>
      </c>
      <c r="J412" s="42">
        <f>$T$25</f>
        <v>0</v>
      </c>
      <c r="K412" s="42">
        <f>$U$25</f>
        <v>0</v>
      </c>
    </row>
    <row r="413" spans="2:11" ht="13.5">
      <c r="B413" s="22" t="str">
        <f>$B$26</f>
        <v>元号　　年２月</v>
      </c>
      <c r="C413" s="42">
        <f>$C$26</f>
        <v>0</v>
      </c>
      <c r="D413" s="42">
        <f>$D$26</f>
        <v>0</v>
      </c>
      <c r="E413" s="42">
        <f>$E$26</f>
        <v>0</v>
      </c>
      <c r="F413" s="42">
        <f>$F$26</f>
        <v>0</v>
      </c>
      <c r="G413" s="42">
        <f>$G$26</f>
        <v>0</v>
      </c>
      <c r="H413" s="42">
        <f>$H$26</f>
        <v>0</v>
      </c>
      <c r="J413" s="42">
        <f>$T$26</f>
        <v>0</v>
      </c>
      <c r="K413" s="42">
        <f>$U$26</f>
        <v>0</v>
      </c>
    </row>
    <row r="414" spans="2:11" ht="14.25" thickBot="1">
      <c r="B414" s="22" t="str">
        <f>$B$27</f>
        <v>元号　　年３月</v>
      </c>
      <c r="C414" s="43">
        <f>$C$27</f>
        <v>0</v>
      </c>
      <c r="D414" s="42">
        <f>$D$27</f>
        <v>0</v>
      </c>
      <c r="E414" s="42">
        <f>$E$27</f>
        <v>0</v>
      </c>
      <c r="F414" s="42">
        <f>$F$27</f>
        <v>0</v>
      </c>
      <c r="G414" s="42">
        <f>$G$27</f>
        <v>0</v>
      </c>
      <c r="H414" s="42">
        <f>$H$27</f>
        <v>0</v>
      </c>
      <c r="J414" s="58">
        <f>$T$27</f>
        <v>0</v>
      </c>
      <c r="K414" s="58">
        <f>$U$27</f>
        <v>0</v>
      </c>
    </row>
    <row r="415" spans="2:11" ht="14.25" thickTop="1">
      <c r="B415" s="10"/>
      <c r="C415" s="44">
        <f>$C$28</f>
        <v>0</v>
      </c>
      <c r="D415" s="44">
        <f>$D$28</f>
        <v>0</v>
      </c>
      <c r="E415" s="44">
        <f>$E$28</f>
        <v>0</v>
      </c>
      <c r="F415" s="44">
        <f>$F$28</f>
        <v>0</v>
      </c>
      <c r="G415" s="44">
        <f>$G$28</f>
        <v>0</v>
      </c>
      <c r="H415" s="44">
        <f>$H$28</f>
        <v>0</v>
      </c>
      <c r="J415" s="54">
        <f>$T$28</f>
        <v>0</v>
      </c>
      <c r="K415" s="54">
        <f>$U$28</f>
        <v>0</v>
      </c>
    </row>
    <row r="417" ht="13.5">
      <c r="B417" t="s">
        <v>12</v>
      </c>
    </row>
    <row r="418" spans="2:11" ht="14.25" thickBot="1">
      <c r="B418" s="180" t="s">
        <v>3</v>
      </c>
      <c r="C418" s="191"/>
      <c r="D418" s="191"/>
      <c r="E418" s="191"/>
      <c r="F418" s="191"/>
      <c r="G418" s="191"/>
      <c r="H418" s="181"/>
      <c r="J418" s="172" t="s">
        <v>13</v>
      </c>
      <c r="K418" s="173"/>
    </row>
    <row r="419" spans="2:11" ht="13.5">
      <c r="B419" s="184" t="s">
        <v>14</v>
      </c>
      <c r="C419" s="185"/>
      <c r="D419" s="172" t="s">
        <v>16</v>
      </c>
      <c r="E419" s="173"/>
      <c r="F419" s="62" t="s">
        <v>18</v>
      </c>
      <c r="G419" s="16" t="s">
        <v>20</v>
      </c>
      <c r="H419" s="16" t="s">
        <v>22</v>
      </c>
      <c r="I419" s="11"/>
      <c r="J419" s="18" t="s">
        <v>24</v>
      </c>
      <c r="K419" s="66" t="s">
        <v>26</v>
      </c>
    </row>
    <row r="420" spans="2:11" ht="14.25" thickBot="1">
      <c r="B420" s="186" t="s">
        <v>15</v>
      </c>
      <c r="C420" s="187"/>
      <c r="D420" s="186" t="s">
        <v>17</v>
      </c>
      <c r="E420" s="187"/>
      <c r="F420" s="61" t="s">
        <v>19</v>
      </c>
      <c r="G420" s="17" t="s">
        <v>21</v>
      </c>
      <c r="H420" s="68" t="s">
        <v>23</v>
      </c>
      <c r="I420" s="11"/>
      <c r="J420" s="19" t="s">
        <v>25</v>
      </c>
      <c r="K420" s="67" t="s">
        <v>27</v>
      </c>
    </row>
    <row r="421" spans="2:11" ht="20.25" customHeight="1" thickBot="1" thickTop="1">
      <c r="B421" s="188">
        <f>$B$34</f>
        <v>0</v>
      </c>
      <c r="C421" s="189"/>
      <c r="D421" s="188">
        <f>$D$34</f>
        <v>0</v>
      </c>
      <c r="E421" s="189"/>
      <c r="F421" s="47" t="e">
        <f>$F$34</f>
        <v>#DIV/0!</v>
      </c>
      <c r="G421" s="48" t="e">
        <f>$G$34</f>
        <v>#DIV/0!</v>
      </c>
      <c r="H421" s="48" t="e">
        <f>$H$34</f>
        <v>#DIV/0!</v>
      </c>
      <c r="J421" s="49" t="e">
        <f>$J$80</f>
        <v>#DIV/0!</v>
      </c>
      <c r="K421" s="59" t="e">
        <f>$K$80</f>
        <v>#DIV/0!</v>
      </c>
    </row>
    <row r="423" ht="13.5">
      <c r="B423" t="s">
        <v>28</v>
      </c>
    </row>
    <row r="424" spans="2:11" ht="14.25" thickBot="1">
      <c r="B424" s="182" t="s">
        <v>29</v>
      </c>
      <c r="C424" s="183"/>
      <c r="D424" s="182" t="s">
        <v>30</v>
      </c>
      <c r="E424" s="183"/>
      <c r="F424" s="20" t="s">
        <v>31</v>
      </c>
      <c r="G424" s="20" t="s">
        <v>10</v>
      </c>
      <c r="H424" s="20" t="s">
        <v>32</v>
      </c>
      <c r="I424" s="182" t="s">
        <v>33</v>
      </c>
      <c r="J424" s="183"/>
      <c r="K424" s="15" t="s">
        <v>34</v>
      </c>
    </row>
    <row r="425" spans="1:11" ht="14.25" thickTop="1">
      <c r="A425">
        <v>1</v>
      </c>
      <c r="B425" s="174">
        <f>$K$12</f>
        <v>0</v>
      </c>
      <c r="C425" s="176"/>
      <c r="D425" s="174">
        <f>$K$13</f>
        <v>0</v>
      </c>
      <c r="E425" s="176"/>
      <c r="F425" s="54">
        <f>$K$29</f>
        <v>0</v>
      </c>
      <c r="G425" s="54">
        <f>$J$28</f>
        <v>0</v>
      </c>
      <c r="H425" s="54">
        <f>$K$28</f>
        <v>0</v>
      </c>
      <c r="I425" s="14"/>
      <c r="J425" s="55" t="e">
        <f>ROUND($K$28/$D$34,4)</f>
        <v>#DIV/0!</v>
      </c>
      <c r="K425" s="44" t="e">
        <f>ROUNDDOWN($H$71*$J$75,0)</f>
        <v>#DIV/0!</v>
      </c>
    </row>
    <row r="426" spans="1:11" ht="13.5">
      <c r="A426">
        <v>2</v>
      </c>
      <c r="B426" s="180">
        <f>$M$12</f>
        <v>0</v>
      </c>
      <c r="C426" s="181"/>
      <c r="D426" s="180">
        <f>$M$13</f>
        <v>0</v>
      </c>
      <c r="E426" s="181"/>
      <c r="F426" s="42">
        <f>$M$29</f>
        <v>0</v>
      </c>
      <c r="G426" s="42">
        <f>$L$28</f>
        <v>0</v>
      </c>
      <c r="H426" s="42">
        <f>$M$28</f>
        <v>0</v>
      </c>
      <c r="I426" s="3"/>
      <c r="J426" s="56" t="e">
        <f>ROUND($M$28/$D$34,4)</f>
        <v>#DIV/0!</v>
      </c>
      <c r="K426" s="42" t="e">
        <f>ROUNDDOWN($H$71*$J$76,0)</f>
        <v>#DIV/0!</v>
      </c>
    </row>
    <row r="427" spans="1:11" ht="13.5">
      <c r="A427">
        <v>3</v>
      </c>
      <c r="B427" s="180">
        <f>$O$12</f>
        <v>0</v>
      </c>
      <c r="C427" s="181"/>
      <c r="D427" s="180">
        <f>$O$13</f>
        <v>0</v>
      </c>
      <c r="E427" s="181"/>
      <c r="F427" s="42">
        <f>$O$29</f>
        <v>0</v>
      </c>
      <c r="G427" s="42">
        <f>$N$28</f>
        <v>0</v>
      </c>
      <c r="H427" s="42">
        <f>$O$28</f>
        <v>0</v>
      </c>
      <c r="I427" s="3"/>
      <c r="J427" s="57" t="e">
        <f>ROUND($O$28/$D$34,4)</f>
        <v>#DIV/0!</v>
      </c>
      <c r="K427" s="42" t="e">
        <f>ROUNDDOWN($H$71*$J$77,0)</f>
        <v>#DIV/0!</v>
      </c>
    </row>
    <row r="428" spans="1:11" ht="13.5">
      <c r="A428">
        <v>4</v>
      </c>
      <c r="B428" s="180">
        <f>$Q$12</f>
        <v>0</v>
      </c>
      <c r="C428" s="181"/>
      <c r="D428" s="180">
        <f>$Q$13</f>
        <v>0</v>
      </c>
      <c r="E428" s="181"/>
      <c r="F428" s="42">
        <f>$Q$29</f>
        <v>0</v>
      </c>
      <c r="G428" s="42">
        <f>$P$28</f>
        <v>0</v>
      </c>
      <c r="H428" s="42">
        <f>$Q$28</f>
        <v>0</v>
      </c>
      <c r="I428" s="3"/>
      <c r="J428" s="57" t="e">
        <f>ROUND($Q$28/$D$34,4)</f>
        <v>#DIV/0!</v>
      </c>
      <c r="K428" s="42" t="e">
        <f>ROUNDDOWN($H$71*$J$78,0)</f>
        <v>#DIV/0!</v>
      </c>
    </row>
    <row r="429" spans="1:11" ht="13.5">
      <c r="A429">
        <v>5</v>
      </c>
      <c r="B429" s="180">
        <f>$S$12</f>
        <v>0</v>
      </c>
      <c r="C429" s="181"/>
      <c r="D429" s="180">
        <f>$S$13</f>
        <v>0</v>
      </c>
      <c r="E429" s="181"/>
      <c r="F429" s="42">
        <f>$S$29</f>
        <v>0</v>
      </c>
      <c r="G429" s="42">
        <f>$R$28</f>
        <v>0</v>
      </c>
      <c r="H429" s="42">
        <f>$S$28</f>
        <v>0</v>
      </c>
      <c r="I429" s="3"/>
      <c r="J429" s="57" t="e">
        <f>ROUND($S$28/$D$34,4)</f>
        <v>#DIV/0!</v>
      </c>
      <c r="K429" s="42" t="e">
        <f>ROUNDDOWN($H$71*$J$79,0)</f>
        <v>#DIV/0!</v>
      </c>
    </row>
    <row r="430" spans="1:11" ht="13.5">
      <c r="A430">
        <v>6</v>
      </c>
      <c r="B430" s="180">
        <f>$U$12</f>
        <v>0</v>
      </c>
      <c r="C430" s="181"/>
      <c r="D430" s="180">
        <f>$U$13</f>
        <v>0</v>
      </c>
      <c r="E430" s="181"/>
      <c r="F430" s="42">
        <f>$U$29</f>
        <v>0</v>
      </c>
      <c r="G430" s="42">
        <f>$T$28</f>
        <v>0</v>
      </c>
      <c r="H430" s="42">
        <f>$U$28</f>
        <v>0</v>
      </c>
      <c r="I430" s="3"/>
      <c r="J430" s="57" t="e">
        <f>ROUND($U$28/$D$34,4)</f>
        <v>#DIV/0!</v>
      </c>
      <c r="K430" s="42" t="e">
        <f>ROUNDDOWN($H$71*$J$80,0)</f>
        <v>#DIV/0!</v>
      </c>
    </row>
    <row r="431" spans="1:11" ht="13.5">
      <c r="A431">
        <v>7</v>
      </c>
      <c r="B431" s="180">
        <f>$W$12</f>
        <v>0</v>
      </c>
      <c r="C431" s="181"/>
      <c r="D431" s="180">
        <f>$W$13</f>
        <v>0</v>
      </c>
      <c r="E431" s="181"/>
      <c r="F431" s="42">
        <f>$W$29</f>
        <v>0</v>
      </c>
      <c r="G431" s="42">
        <f>$V$28</f>
        <v>0</v>
      </c>
      <c r="H431" s="42">
        <f>$W$28</f>
        <v>0</v>
      </c>
      <c r="I431" s="3"/>
      <c r="J431" s="57" t="e">
        <f>ROUND($W$28/$D$34,4)</f>
        <v>#DIV/0!</v>
      </c>
      <c r="K431" s="42" t="e">
        <f>ROUNDDOWN($H$71*$J$81,0)</f>
        <v>#DIV/0!</v>
      </c>
    </row>
    <row r="432" spans="1:11" ht="13.5">
      <c r="A432">
        <v>8</v>
      </c>
      <c r="B432" s="180">
        <f>$Y$12</f>
        <v>0</v>
      </c>
      <c r="C432" s="181"/>
      <c r="D432" s="180">
        <f>$Y$13</f>
        <v>0</v>
      </c>
      <c r="E432" s="181"/>
      <c r="F432" s="42">
        <f>$Y$29</f>
        <v>0</v>
      </c>
      <c r="G432" s="42">
        <f>$X$28</f>
        <v>0</v>
      </c>
      <c r="H432" s="42">
        <f>$Y$28</f>
        <v>0</v>
      </c>
      <c r="I432" s="3"/>
      <c r="J432" s="57" t="e">
        <f>ROUND($Y$28/$D$34,4)</f>
        <v>#DIV/0!</v>
      </c>
      <c r="K432" s="42" t="e">
        <f>ROUNDDOWN($H$71*$J$82,0)</f>
        <v>#DIV/0!</v>
      </c>
    </row>
    <row r="433" spans="1:11" ht="13.5">
      <c r="A433">
        <v>9</v>
      </c>
      <c r="B433" s="180">
        <f>$AA$12</f>
        <v>0</v>
      </c>
      <c r="C433" s="181"/>
      <c r="D433" s="180">
        <f>$AA$13</f>
        <v>0</v>
      </c>
      <c r="E433" s="181"/>
      <c r="F433" s="42">
        <f>$AA$29</f>
        <v>0</v>
      </c>
      <c r="G433" s="42">
        <f>$Z$28</f>
        <v>0</v>
      </c>
      <c r="H433" s="42">
        <f>$AA$28</f>
        <v>0</v>
      </c>
      <c r="I433" s="3"/>
      <c r="J433" s="57" t="e">
        <f>ROUND($AA$28/$D$34,4)</f>
        <v>#DIV/0!</v>
      </c>
      <c r="K433" s="42" t="e">
        <f>ROUNDDOWN($H$71*$J$83,0)</f>
        <v>#DIV/0!</v>
      </c>
    </row>
    <row r="434" spans="1:11" ht="13.5">
      <c r="A434">
        <v>10</v>
      </c>
      <c r="B434" s="180">
        <f>$AC$12</f>
        <v>0</v>
      </c>
      <c r="C434" s="181"/>
      <c r="D434" s="180">
        <f>$AC$13</f>
        <v>0</v>
      </c>
      <c r="E434" s="181"/>
      <c r="F434" s="42">
        <f>$AC$29</f>
        <v>0</v>
      </c>
      <c r="G434" s="42">
        <f>$AB$28</f>
        <v>0</v>
      </c>
      <c r="H434" s="42">
        <f>$AC$28</f>
        <v>0</v>
      </c>
      <c r="I434" s="3"/>
      <c r="J434" s="57" t="e">
        <f>ROUND($AC$28/$D$34,4)</f>
        <v>#DIV/0!</v>
      </c>
      <c r="K434" s="42" t="e">
        <f>ROUNDDOWN($H$71*$J$84,0)</f>
        <v>#DIV/0!</v>
      </c>
    </row>
    <row r="435" spans="1:11" ht="13.5">
      <c r="A435">
        <v>11</v>
      </c>
      <c r="B435" s="180">
        <f>$AE$12</f>
        <v>0</v>
      </c>
      <c r="C435" s="181"/>
      <c r="D435" s="180">
        <f>$AE$13</f>
        <v>0</v>
      </c>
      <c r="E435" s="181"/>
      <c r="F435" s="42">
        <f>$AE$29</f>
        <v>0</v>
      </c>
      <c r="G435" s="42">
        <f>$AD$28</f>
        <v>0</v>
      </c>
      <c r="H435" s="42">
        <f>$AE$28</f>
        <v>0</v>
      </c>
      <c r="I435" s="3"/>
      <c r="J435" s="57" t="e">
        <f>ROUND($AE$28/$D$34,4)</f>
        <v>#DIV/0!</v>
      </c>
      <c r="K435" s="42" t="e">
        <f>ROUNDDOWN($H$71*$J$85,0)</f>
        <v>#DIV/0!</v>
      </c>
    </row>
    <row r="436" spans="1:11" ht="13.5">
      <c r="A436">
        <v>12</v>
      </c>
      <c r="B436" s="180">
        <f>$AG$12</f>
        <v>0</v>
      </c>
      <c r="C436" s="181"/>
      <c r="D436" s="180">
        <f>$AG$13</f>
        <v>0</v>
      </c>
      <c r="E436" s="181"/>
      <c r="F436" s="42">
        <f>$AG$29</f>
        <v>0</v>
      </c>
      <c r="G436" s="42">
        <f>$AF$28</f>
        <v>0</v>
      </c>
      <c r="H436" s="42">
        <f>$AG$28</f>
        <v>0</v>
      </c>
      <c r="I436" s="3"/>
      <c r="J436" s="57" t="e">
        <f>ROUND($AG$28/$D$34,4)</f>
        <v>#DIV/0!</v>
      </c>
      <c r="K436" s="42" t="e">
        <f>ROUNDDOWN($H$71*$J$86,0)</f>
        <v>#DIV/0!</v>
      </c>
    </row>
    <row r="437" spans="1:11" ht="13.5">
      <c r="A437">
        <v>13</v>
      </c>
      <c r="B437" s="180">
        <f>$AI$12</f>
        <v>0</v>
      </c>
      <c r="C437" s="181"/>
      <c r="D437" s="180">
        <f>$AI$13</f>
        <v>0</v>
      </c>
      <c r="E437" s="181"/>
      <c r="F437" s="42">
        <f>$AI$29</f>
        <v>0</v>
      </c>
      <c r="G437" s="42">
        <f>$AH$28</f>
        <v>0</v>
      </c>
      <c r="H437" s="42">
        <f>$AI$28</f>
        <v>0</v>
      </c>
      <c r="I437" s="3"/>
      <c r="J437" s="57" t="e">
        <f>ROUND($AI$28/$D$34,4)</f>
        <v>#DIV/0!</v>
      </c>
      <c r="K437" s="42" t="e">
        <f>ROUNDDOWN($H$71*$J$87,0)</f>
        <v>#DIV/0!</v>
      </c>
    </row>
    <row r="438" spans="1:11" ht="13.5">
      <c r="A438">
        <v>14</v>
      </c>
      <c r="B438" s="180">
        <f>$AK$12</f>
        <v>0</v>
      </c>
      <c r="C438" s="181"/>
      <c r="D438" s="180">
        <f>$AK$13</f>
        <v>0</v>
      </c>
      <c r="E438" s="181"/>
      <c r="F438" s="42">
        <f>$AK$29</f>
        <v>0</v>
      </c>
      <c r="G438" s="42">
        <f>$AJ$28</f>
        <v>0</v>
      </c>
      <c r="H438" s="42">
        <f>$AK$28</f>
        <v>0</v>
      </c>
      <c r="I438" s="3"/>
      <c r="J438" s="57" t="e">
        <f>ROUND($AK$28/$D$34,4)</f>
        <v>#DIV/0!</v>
      </c>
      <c r="K438" s="42" t="e">
        <f>ROUNDDOWN($H$71*$J$88,0)</f>
        <v>#DIV/0!</v>
      </c>
    </row>
    <row r="439" spans="1:11" ht="14.25" thickBot="1">
      <c r="A439">
        <v>15</v>
      </c>
      <c r="B439" s="172">
        <f>$AM$12</f>
        <v>0</v>
      </c>
      <c r="C439" s="173"/>
      <c r="D439" s="172">
        <f>$AM$13</f>
        <v>0</v>
      </c>
      <c r="E439" s="173"/>
      <c r="F439" s="43">
        <f>$AM$29</f>
        <v>0</v>
      </c>
      <c r="G439" s="43">
        <f>$AL$28</f>
        <v>0</v>
      </c>
      <c r="H439" s="43">
        <f>$AM$28</f>
        <v>0</v>
      </c>
      <c r="I439" s="5"/>
      <c r="J439" s="63" t="e">
        <f>ROUND($AM$28/$D$34,4)</f>
        <v>#DIV/0!</v>
      </c>
      <c r="K439" s="43" t="e">
        <f>ROUNDDOWN($H$71*$J$89,0)</f>
        <v>#DIV/0!</v>
      </c>
    </row>
    <row r="440" spans="2:11" ht="14.25" thickTop="1">
      <c r="B440" s="174" t="s">
        <v>56</v>
      </c>
      <c r="C440" s="175"/>
      <c r="D440" s="175"/>
      <c r="E440" s="176"/>
      <c r="F440" s="44">
        <f>SUM($F$75:$F$89)</f>
        <v>0</v>
      </c>
      <c r="G440" s="44">
        <f>SUM($G$75:$G$89)</f>
        <v>0</v>
      </c>
      <c r="H440" s="44">
        <f>SUM($H$75:$H$89)</f>
        <v>0</v>
      </c>
      <c r="I440" s="14"/>
      <c r="J440" s="64" t="e">
        <f>SUM($J$75:$J$89)</f>
        <v>#DIV/0!</v>
      </c>
      <c r="K440" s="44" t="e">
        <f>SUM($K$75:$K$89)</f>
        <v>#DIV/0!</v>
      </c>
    </row>
    <row r="442" spans="2:11" ht="13.5">
      <c r="B442" s="5"/>
      <c r="C442" s="6"/>
      <c r="D442" s="6"/>
      <c r="E442" s="6"/>
      <c r="F442" s="6"/>
      <c r="G442" s="6"/>
      <c r="H442" s="6"/>
      <c r="I442" s="6"/>
      <c r="J442" s="6"/>
      <c r="K442" s="7"/>
    </row>
    <row r="443" spans="2:11" ht="13.5">
      <c r="B443" s="12" t="s">
        <v>36</v>
      </c>
      <c r="C443" s="11"/>
      <c r="D443" s="11"/>
      <c r="E443" s="11"/>
      <c r="F443" s="11"/>
      <c r="G443" s="11"/>
      <c r="H443" s="11"/>
      <c r="I443" s="11"/>
      <c r="J443" s="11"/>
      <c r="K443" s="13"/>
    </row>
    <row r="444" spans="2:11" ht="13.5">
      <c r="B444" s="12"/>
      <c r="C444" s="11"/>
      <c r="D444" s="11"/>
      <c r="E444" s="11"/>
      <c r="F444" s="11"/>
      <c r="G444" s="11"/>
      <c r="H444" s="11"/>
      <c r="I444" s="11"/>
      <c r="J444" s="11"/>
      <c r="K444" s="13"/>
    </row>
    <row r="445" spans="2:11" ht="13.5" customHeight="1">
      <c r="B445" s="177" t="s">
        <v>99</v>
      </c>
      <c r="C445" s="178"/>
      <c r="D445" s="178"/>
      <c r="E445" s="178"/>
      <c r="F445" s="178"/>
      <c r="G445" s="178"/>
      <c r="H445" s="178"/>
      <c r="I445" s="178"/>
      <c r="J445" s="178"/>
      <c r="K445" s="179"/>
    </row>
    <row r="446" spans="2:11" ht="13.5">
      <c r="B446" s="177"/>
      <c r="C446" s="178"/>
      <c r="D446" s="178"/>
      <c r="E446" s="178"/>
      <c r="F446" s="178"/>
      <c r="G446" s="178"/>
      <c r="H446" s="178"/>
      <c r="I446" s="178"/>
      <c r="J446" s="178"/>
      <c r="K446" s="179"/>
    </row>
    <row r="447" spans="2:11" ht="13.5">
      <c r="B447" s="12" t="s">
        <v>37</v>
      </c>
      <c r="C447" s="11"/>
      <c r="D447" s="11"/>
      <c r="E447" s="11"/>
      <c r="F447" s="11"/>
      <c r="G447" s="11"/>
      <c r="H447" s="11"/>
      <c r="I447" s="11"/>
      <c r="J447" s="11"/>
      <c r="K447" s="13"/>
    </row>
    <row r="448" spans="2:11" ht="13.5">
      <c r="B448" s="12"/>
      <c r="C448" s="11"/>
      <c r="D448" s="11"/>
      <c r="E448" s="11"/>
      <c r="F448" s="11"/>
      <c r="G448" s="11"/>
      <c r="H448" s="11"/>
      <c r="I448" s="11"/>
      <c r="J448" s="11"/>
      <c r="K448" s="13"/>
    </row>
    <row r="449" spans="2:11" ht="13.5">
      <c r="B449" s="12" t="s">
        <v>68</v>
      </c>
      <c r="C449" s="11"/>
      <c r="D449" s="11"/>
      <c r="E449" s="11"/>
      <c r="F449" s="11"/>
      <c r="G449" s="11"/>
      <c r="H449" s="11"/>
      <c r="I449" s="11"/>
      <c r="J449" s="11"/>
      <c r="K449" s="13"/>
    </row>
    <row r="450" spans="2:11" ht="13.5">
      <c r="B450" s="12" t="s">
        <v>37</v>
      </c>
      <c r="C450" s="11"/>
      <c r="D450" s="11"/>
      <c r="E450" s="11"/>
      <c r="F450" s="11"/>
      <c r="G450" s="11"/>
      <c r="H450" s="11"/>
      <c r="I450" s="11"/>
      <c r="J450" s="11"/>
      <c r="K450" s="13"/>
    </row>
    <row r="451" spans="2:11" ht="13.5">
      <c r="B451" s="12"/>
      <c r="C451" s="11"/>
      <c r="D451" s="11"/>
      <c r="E451" s="11"/>
      <c r="F451" s="11"/>
      <c r="G451" s="11"/>
      <c r="H451" s="11"/>
      <c r="I451" s="11"/>
      <c r="J451" s="11"/>
      <c r="K451" s="13"/>
    </row>
    <row r="452" spans="2:11" ht="13.5">
      <c r="B452" s="12" t="s">
        <v>67</v>
      </c>
      <c r="C452" s="11"/>
      <c r="D452" s="11"/>
      <c r="E452" s="11"/>
      <c r="F452" s="11"/>
      <c r="G452" s="11"/>
      <c r="H452" s="11"/>
      <c r="I452" s="11"/>
      <c r="J452" s="11"/>
      <c r="K452" s="13"/>
    </row>
    <row r="453" spans="2:11" ht="13.5">
      <c r="B453" s="12" t="s">
        <v>38</v>
      </c>
      <c r="C453" s="11"/>
      <c r="D453" s="11"/>
      <c r="E453" s="11"/>
      <c r="F453" s="11"/>
      <c r="G453" s="11"/>
      <c r="H453" s="11"/>
      <c r="I453" s="11"/>
      <c r="J453" s="11"/>
      <c r="K453" s="13"/>
    </row>
    <row r="454" spans="2:11" ht="13.5">
      <c r="B454" s="8"/>
      <c r="C454" s="23"/>
      <c r="D454" s="23"/>
      <c r="E454" s="23"/>
      <c r="F454" s="23"/>
      <c r="G454" s="23"/>
      <c r="H454" s="23"/>
      <c r="I454" s="23"/>
      <c r="J454" s="23"/>
      <c r="K454" s="9"/>
    </row>
    <row r="456" ht="13.5">
      <c r="B456" t="s">
        <v>39</v>
      </c>
    </row>
    <row r="457" spans="1:11" ht="17.25">
      <c r="A457" s="194" t="str">
        <f>$A$37</f>
        <v>社会福祉法人による利用者負担軽減事業費市町村別明細書</v>
      </c>
      <c r="B457" s="194"/>
      <c r="C457" s="194"/>
      <c r="D457" s="194"/>
      <c r="E457" s="194"/>
      <c r="F457" s="194"/>
      <c r="G457" s="194"/>
      <c r="H457" s="194"/>
      <c r="I457" s="194"/>
      <c r="J457" s="194"/>
      <c r="K457" s="194"/>
    </row>
    <row r="461" spans="1:11" ht="17.25">
      <c r="A461" s="194" t="str">
        <f>$A$4</f>
        <v>元号　　年３月　～　元号　　年２月分</v>
      </c>
      <c r="B461" s="194"/>
      <c r="C461" s="194"/>
      <c r="D461" s="194"/>
      <c r="E461" s="194"/>
      <c r="F461" s="194"/>
      <c r="G461" s="194"/>
      <c r="H461" s="194"/>
      <c r="I461" s="194"/>
      <c r="J461" s="194"/>
      <c r="K461" s="194"/>
    </row>
    <row r="463" spans="1:4" ht="13.5">
      <c r="A463" s="3" t="s">
        <v>35</v>
      </c>
      <c r="B463" s="4"/>
      <c r="C463" s="192">
        <f>$W$12</f>
        <v>0</v>
      </c>
      <c r="D463" s="193"/>
    </row>
    <row r="464" spans="1:4" ht="13.5">
      <c r="A464" s="3" t="s">
        <v>0</v>
      </c>
      <c r="B464" s="4"/>
      <c r="C464" s="192">
        <f>$W$13</f>
        <v>0</v>
      </c>
      <c r="D464" s="193"/>
    </row>
    <row r="466" spans="2:11" ht="17.25">
      <c r="B466" s="21" t="str">
        <f>$B$9</f>
        <v>サービス種類：（特養・地域密着特養施設）</v>
      </c>
      <c r="C466" s="21"/>
      <c r="D466" s="21"/>
      <c r="H466" s="3" t="s">
        <v>57</v>
      </c>
      <c r="I466" s="4"/>
      <c r="J466" s="192">
        <f>$C$6</f>
        <v>0</v>
      </c>
      <c r="K466" s="193"/>
    </row>
    <row r="467" spans="8:11" ht="17.25" customHeight="1">
      <c r="H467" s="3" t="s">
        <v>58</v>
      </c>
      <c r="I467" s="4"/>
      <c r="J467" s="192">
        <f>$C$7</f>
        <v>0</v>
      </c>
      <c r="K467" s="193"/>
    </row>
    <row r="469" ht="13.5">
      <c r="B469" t="s">
        <v>1</v>
      </c>
    </row>
    <row r="470" spans="2:11" ht="13.5">
      <c r="B470" s="1"/>
      <c r="C470" s="180" t="s">
        <v>3</v>
      </c>
      <c r="D470" s="191"/>
      <c r="E470" s="191"/>
      <c r="F470" s="191"/>
      <c r="G470" s="191"/>
      <c r="H470" s="181"/>
      <c r="J470" s="180" t="s">
        <v>9</v>
      </c>
      <c r="K470" s="181"/>
    </row>
    <row r="471" spans="2:11" ht="13.5">
      <c r="B471" s="61" t="s">
        <v>2</v>
      </c>
      <c r="C471" s="190" t="s">
        <v>4</v>
      </c>
      <c r="D471" s="5" t="s">
        <v>5</v>
      </c>
      <c r="E471" s="6"/>
      <c r="F471" s="7"/>
      <c r="G471" s="190" t="s">
        <v>10</v>
      </c>
      <c r="H471" s="190" t="s">
        <v>8</v>
      </c>
      <c r="J471" s="190" t="s">
        <v>10</v>
      </c>
      <c r="K471" s="190" t="s">
        <v>11</v>
      </c>
    </row>
    <row r="472" spans="2:11" ht="14.25" thickBot="1">
      <c r="B472" s="2"/>
      <c r="C472" s="150"/>
      <c r="D472" s="12"/>
      <c r="E472" s="1" t="s">
        <v>6</v>
      </c>
      <c r="F472" s="1" t="s">
        <v>7</v>
      </c>
      <c r="G472" s="150"/>
      <c r="H472" s="150"/>
      <c r="J472" s="150"/>
      <c r="K472" s="150"/>
    </row>
    <row r="473" spans="2:11" ht="14.25" thickTop="1">
      <c r="B473" s="65" t="str">
        <f>$B$16</f>
        <v>元号　　年４月</v>
      </c>
      <c r="C473" s="44">
        <f>$C$16</f>
        <v>0</v>
      </c>
      <c r="D473" s="44">
        <f>$D$16</f>
        <v>0</v>
      </c>
      <c r="E473" s="44">
        <f>$E$16</f>
        <v>0</v>
      </c>
      <c r="F473" s="44">
        <f>$F$16</f>
        <v>0</v>
      </c>
      <c r="G473" s="44">
        <f>$G$16</f>
        <v>0</v>
      </c>
      <c r="H473" s="44">
        <f>$H$16</f>
        <v>0</v>
      </c>
      <c r="J473" s="44">
        <f>$V$16</f>
        <v>0</v>
      </c>
      <c r="K473" s="44">
        <f>$W$16</f>
        <v>0</v>
      </c>
    </row>
    <row r="474" spans="2:11" ht="13.5">
      <c r="B474" s="22" t="str">
        <f>$B$17</f>
        <v>元号　　年５月</v>
      </c>
      <c r="C474" s="42">
        <f>$C$17</f>
        <v>0</v>
      </c>
      <c r="D474" s="42">
        <f>$D$17</f>
        <v>0</v>
      </c>
      <c r="E474" s="42">
        <f>$E$17</f>
        <v>0</v>
      </c>
      <c r="F474" s="42">
        <f>$F$17</f>
        <v>0</v>
      </c>
      <c r="G474" s="42">
        <f>$G$17</f>
        <v>0</v>
      </c>
      <c r="H474" s="42">
        <f>$H$17</f>
        <v>0</v>
      </c>
      <c r="J474" s="42">
        <f>$V$17</f>
        <v>0</v>
      </c>
      <c r="K474" s="42">
        <f>$W$17</f>
        <v>0</v>
      </c>
    </row>
    <row r="475" spans="2:11" ht="13.5">
      <c r="B475" s="22" t="str">
        <f>$B$18</f>
        <v>元号　　年６月</v>
      </c>
      <c r="C475" s="42">
        <f>$C$18</f>
        <v>0</v>
      </c>
      <c r="D475" s="42">
        <f>$D$18</f>
        <v>0</v>
      </c>
      <c r="E475" s="42">
        <f>$E$18</f>
        <v>0</v>
      </c>
      <c r="F475" s="42">
        <f>$F$18</f>
        <v>0</v>
      </c>
      <c r="G475" s="42">
        <f>$G$18</f>
        <v>0</v>
      </c>
      <c r="H475" s="42">
        <f>$H$18</f>
        <v>0</v>
      </c>
      <c r="J475" s="42">
        <f>$V$18</f>
        <v>0</v>
      </c>
      <c r="K475" s="42">
        <f>$W$18</f>
        <v>0</v>
      </c>
    </row>
    <row r="476" spans="2:11" ht="13.5">
      <c r="B476" s="22" t="str">
        <f>$B$19</f>
        <v>元号　　年７月</v>
      </c>
      <c r="C476" s="42">
        <f>$C$19</f>
        <v>0</v>
      </c>
      <c r="D476" s="42">
        <f>$D$19</f>
        <v>0</v>
      </c>
      <c r="E476" s="42">
        <f>$E$19</f>
        <v>0</v>
      </c>
      <c r="F476" s="42">
        <f>$F$19</f>
        <v>0</v>
      </c>
      <c r="G476" s="42">
        <f>$G$19</f>
        <v>0</v>
      </c>
      <c r="H476" s="42">
        <f>$H$19</f>
        <v>0</v>
      </c>
      <c r="J476" s="42">
        <f>$V$19</f>
        <v>0</v>
      </c>
      <c r="K476" s="42">
        <f>$W$19</f>
        <v>0</v>
      </c>
    </row>
    <row r="477" spans="2:11" ht="13.5">
      <c r="B477" s="22" t="str">
        <f>$B$20</f>
        <v>元号　　年８月</v>
      </c>
      <c r="C477" s="42">
        <f>$C$20</f>
        <v>0</v>
      </c>
      <c r="D477" s="42">
        <f>$D$20</f>
        <v>0</v>
      </c>
      <c r="E477" s="42">
        <f>$E$20</f>
        <v>0</v>
      </c>
      <c r="F477" s="42">
        <f>$F$20</f>
        <v>0</v>
      </c>
      <c r="G477" s="42">
        <f>$G$20</f>
        <v>0</v>
      </c>
      <c r="H477" s="42">
        <f>$H$20</f>
        <v>0</v>
      </c>
      <c r="J477" s="42">
        <f>$V$20</f>
        <v>0</v>
      </c>
      <c r="K477" s="42">
        <f>$W$20</f>
        <v>0</v>
      </c>
    </row>
    <row r="478" spans="2:11" ht="13.5">
      <c r="B478" s="22" t="str">
        <f>$B$21</f>
        <v>元号　　年９月</v>
      </c>
      <c r="C478" s="42">
        <f>$C$21</f>
        <v>0</v>
      </c>
      <c r="D478" s="42">
        <f>$D$21</f>
        <v>0</v>
      </c>
      <c r="E478" s="42">
        <f>$E$21</f>
        <v>0</v>
      </c>
      <c r="F478" s="42">
        <f>$F$21</f>
        <v>0</v>
      </c>
      <c r="G478" s="42">
        <f>$G$21</f>
        <v>0</v>
      </c>
      <c r="H478" s="42">
        <f>$H$21</f>
        <v>0</v>
      </c>
      <c r="J478" s="42">
        <f>$V$21</f>
        <v>0</v>
      </c>
      <c r="K478" s="42">
        <f>$W$21</f>
        <v>0</v>
      </c>
    </row>
    <row r="479" spans="2:11" ht="13.5">
      <c r="B479" s="22" t="str">
        <f>$B$22</f>
        <v>元号　　年10月</v>
      </c>
      <c r="C479" s="42">
        <f>$C$22</f>
        <v>0</v>
      </c>
      <c r="D479" s="42">
        <f>$D$22</f>
        <v>0</v>
      </c>
      <c r="E479" s="42">
        <f>$E$22</f>
        <v>0</v>
      </c>
      <c r="F479" s="42">
        <f>$F$22</f>
        <v>0</v>
      </c>
      <c r="G479" s="42">
        <f>$G$22</f>
        <v>0</v>
      </c>
      <c r="H479" s="42">
        <f>$H$22</f>
        <v>0</v>
      </c>
      <c r="J479" s="42">
        <f>$V$22</f>
        <v>0</v>
      </c>
      <c r="K479" s="42">
        <f>$W$22</f>
        <v>0</v>
      </c>
    </row>
    <row r="480" spans="2:11" ht="13.5">
      <c r="B480" s="22" t="str">
        <f>$B$23</f>
        <v>元号　　年11月</v>
      </c>
      <c r="C480" s="42">
        <f>$C$23</f>
        <v>0</v>
      </c>
      <c r="D480" s="42">
        <f>$D$23</f>
        <v>0</v>
      </c>
      <c r="E480" s="42">
        <f>$E$23</f>
        <v>0</v>
      </c>
      <c r="F480" s="42">
        <f>$F$23</f>
        <v>0</v>
      </c>
      <c r="G480" s="42">
        <f>$G$23</f>
        <v>0</v>
      </c>
      <c r="H480" s="42">
        <f>$H$23</f>
        <v>0</v>
      </c>
      <c r="J480" s="42">
        <f>$V$23</f>
        <v>0</v>
      </c>
      <c r="K480" s="42">
        <f>$W$23</f>
        <v>0</v>
      </c>
    </row>
    <row r="481" spans="2:11" ht="13.5">
      <c r="B481" s="22" t="str">
        <f>$B$24</f>
        <v>元号　　年12月</v>
      </c>
      <c r="C481" s="42">
        <f>$C$24</f>
        <v>0</v>
      </c>
      <c r="D481" s="42">
        <f>$D$24</f>
        <v>0</v>
      </c>
      <c r="E481" s="42">
        <f>$E$24</f>
        <v>0</v>
      </c>
      <c r="F481" s="42">
        <f>$F$24</f>
        <v>0</v>
      </c>
      <c r="G481" s="42">
        <f>$G$24</f>
        <v>0</v>
      </c>
      <c r="H481" s="42">
        <f>$H$24</f>
        <v>0</v>
      </c>
      <c r="J481" s="42">
        <f>$V$24</f>
        <v>0</v>
      </c>
      <c r="K481" s="42">
        <f>$W$24</f>
        <v>0</v>
      </c>
    </row>
    <row r="482" spans="2:11" ht="13.5">
      <c r="B482" s="22" t="str">
        <f>$B$25</f>
        <v>元号　　年１月</v>
      </c>
      <c r="C482" s="42">
        <f>$C$25</f>
        <v>0</v>
      </c>
      <c r="D482" s="42">
        <f>$D$25</f>
        <v>0</v>
      </c>
      <c r="E482" s="42">
        <f>$E$25</f>
        <v>0</v>
      </c>
      <c r="F482" s="42">
        <f>$F$25</f>
        <v>0</v>
      </c>
      <c r="G482" s="42">
        <f>$G$25</f>
        <v>0</v>
      </c>
      <c r="H482" s="42">
        <f>$H$25</f>
        <v>0</v>
      </c>
      <c r="J482" s="42">
        <f>$V$25</f>
        <v>0</v>
      </c>
      <c r="K482" s="42">
        <f>$W$25</f>
        <v>0</v>
      </c>
    </row>
    <row r="483" spans="2:11" ht="13.5">
      <c r="B483" s="22" t="str">
        <f>$B$26</f>
        <v>元号　　年２月</v>
      </c>
      <c r="C483" s="42">
        <f>$C$26</f>
        <v>0</v>
      </c>
      <c r="D483" s="42">
        <f>$D$26</f>
        <v>0</v>
      </c>
      <c r="E483" s="42">
        <f>$E$26</f>
        <v>0</v>
      </c>
      <c r="F483" s="42">
        <f>$F$26</f>
        <v>0</v>
      </c>
      <c r="G483" s="42">
        <f>$G$26</f>
        <v>0</v>
      </c>
      <c r="H483" s="42">
        <f>$H$26</f>
        <v>0</v>
      </c>
      <c r="J483" s="42">
        <f>$V$26</f>
        <v>0</v>
      </c>
      <c r="K483" s="42">
        <f>$W$26</f>
        <v>0</v>
      </c>
    </row>
    <row r="484" spans="2:11" ht="14.25" thickBot="1">
      <c r="B484" s="22" t="str">
        <f>$B$27</f>
        <v>元号　　年３月</v>
      </c>
      <c r="C484" s="43">
        <f>$C$27</f>
        <v>0</v>
      </c>
      <c r="D484" s="42">
        <f>$D$27</f>
        <v>0</v>
      </c>
      <c r="E484" s="42">
        <f>$E$27</f>
        <v>0</v>
      </c>
      <c r="F484" s="42">
        <f>$F$27</f>
        <v>0</v>
      </c>
      <c r="G484" s="42">
        <f>$G$27</f>
        <v>0</v>
      </c>
      <c r="H484" s="42">
        <f>$H$27</f>
        <v>0</v>
      </c>
      <c r="J484" s="58">
        <f>$V$27</f>
        <v>0</v>
      </c>
      <c r="K484" s="58">
        <f>$W$27</f>
        <v>0</v>
      </c>
    </row>
    <row r="485" spans="2:11" ht="14.25" thickTop="1">
      <c r="B485" s="10"/>
      <c r="C485" s="44">
        <f>$C$28</f>
        <v>0</v>
      </c>
      <c r="D485" s="44">
        <f>$D$28</f>
        <v>0</v>
      </c>
      <c r="E485" s="44">
        <f>$E$28</f>
        <v>0</v>
      </c>
      <c r="F485" s="44">
        <f>$F$28</f>
        <v>0</v>
      </c>
      <c r="G485" s="44">
        <f>$G$28</f>
        <v>0</v>
      </c>
      <c r="H485" s="44">
        <f>$H$28</f>
        <v>0</v>
      </c>
      <c r="J485" s="54">
        <f>$V$28</f>
        <v>0</v>
      </c>
      <c r="K485" s="54">
        <f>$W$28</f>
        <v>0</v>
      </c>
    </row>
    <row r="487" ht="13.5">
      <c r="B487" t="s">
        <v>12</v>
      </c>
    </row>
    <row r="488" spans="2:11" ht="14.25" thickBot="1">
      <c r="B488" s="180" t="s">
        <v>3</v>
      </c>
      <c r="C488" s="191"/>
      <c r="D488" s="191"/>
      <c r="E488" s="191"/>
      <c r="F488" s="191"/>
      <c r="G488" s="191"/>
      <c r="H488" s="181"/>
      <c r="J488" s="172" t="s">
        <v>13</v>
      </c>
      <c r="K488" s="173"/>
    </row>
    <row r="489" spans="2:11" ht="13.5">
      <c r="B489" s="184" t="s">
        <v>14</v>
      </c>
      <c r="C489" s="185"/>
      <c r="D489" s="172" t="s">
        <v>16</v>
      </c>
      <c r="E489" s="173"/>
      <c r="F489" s="62" t="s">
        <v>18</v>
      </c>
      <c r="G489" s="16" t="s">
        <v>20</v>
      </c>
      <c r="H489" s="16" t="s">
        <v>22</v>
      </c>
      <c r="I489" s="11"/>
      <c r="J489" s="18" t="s">
        <v>24</v>
      </c>
      <c r="K489" s="66" t="s">
        <v>26</v>
      </c>
    </row>
    <row r="490" spans="2:11" ht="14.25" thickBot="1">
      <c r="B490" s="186" t="s">
        <v>15</v>
      </c>
      <c r="C490" s="187"/>
      <c r="D490" s="186" t="s">
        <v>17</v>
      </c>
      <c r="E490" s="187"/>
      <c r="F490" s="61" t="s">
        <v>19</v>
      </c>
      <c r="G490" s="17" t="s">
        <v>21</v>
      </c>
      <c r="H490" s="68" t="s">
        <v>23</v>
      </c>
      <c r="I490" s="11"/>
      <c r="J490" s="19" t="s">
        <v>25</v>
      </c>
      <c r="K490" s="67" t="s">
        <v>27</v>
      </c>
    </row>
    <row r="491" spans="2:11" ht="20.25" customHeight="1" thickBot="1" thickTop="1">
      <c r="B491" s="188">
        <f>$B$34</f>
        <v>0</v>
      </c>
      <c r="C491" s="189"/>
      <c r="D491" s="188">
        <f>$D$34</f>
        <v>0</v>
      </c>
      <c r="E491" s="189"/>
      <c r="F491" s="47" t="e">
        <f>$F$34</f>
        <v>#DIV/0!</v>
      </c>
      <c r="G491" s="48" t="e">
        <f>$G$34</f>
        <v>#DIV/0!</v>
      </c>
      <c r="H491" s="48" t="e">
        <f>$H$34</f>
        <v>#DIV/0!</v>
      </c>
      <c r="J491" s="49" t="e">
        <f>$J$81</f>
        <v>#DIV/0!</v>
      </c>
      <c r="K491" s="59" t="e">
        <f>$K$81</f>
        <v>#DIV/0!</v>
      </c>
    </row>
    <row r="493" ht="13.5">
      <c r="B493" t="s">
        <v>28</v>
      </c>
    </row>
    <row r="494" spans="2:11" ht="14.25" thickBot="1">
      <c r="B494" s="182" t="s">
        <v>29</v>
      </c>
      <c r="C494" s="183"/>
      <c r="D494" s="182" t="s">
        <v>30</v>
      </c>
      <c r="E494" s="183"/>
      <c r="F494" s="20" t="s">
        <v>31</v>
      </c>
      <c r="G494" s="20" t="s">
        <v>10</v>
      </c>
      <c r="H494" s="20" t="s">
        <v>32</v>
      </c>
      <c r="I494" s="182" t="s">
        <v>33</v>
      </c>
      <c r="J494" s="183"/>
      <c r="K494" s="15" t="s">
        <v>34</v>
      </c>
    </row>
    <row r="495" spans="1:11" ht="14.25" thickTop="1">
      <c r="A495">
        <v>1</v>
      </c>
      <c r="B495" s="174">
        <f>$K$12</f>
        <v>0</v>
      </c>
      <c r="C495" s="176"/>
      <c r="D495" s="174">
        <f>$K$13</f>
        <v>0</v>
      </c>
      <c r="E495" s="176"/>
      <c r="F495" s="54">
        <f>$K$29</f>
        <v>0</v>
      </c>
      <c r="G495" s="54">
        <f>$J$28</f>
        <v>0</v>
      </c>
      <c r="H495" s="54">
        <f>$K$28</f>
        <v>0</v>
      </c>
      <c r="I495" s="14"/>
      <c r="J495" s="55" t="e">
        <f>ROUND($K$28/$D$34,4)</f>
        <v>#DIV/0!</v>
      </c>
      <c r="K495" s="44" t="e">
        <f>ROUNDDOWN($H$71*$J$75,0)</f>
        <v>#DIV/0!</v>
      </c>
    </row>
    <row r="496" spans="1:11" ht="13.5">
      <c r="A496">
        <v>2</v>
      </c>
      <c r="B496" s="180">
        <f>$M$12</f>
        <v>0</v>
      </c>
      <c r="C496" s="181"/>
      <c r="D496" s="180">
        <f>$M$13</f>
        <v>0</v>
      </c>
      <c r="E496" s="181"/>
      <c r="F496" s="42">
        <f>$M$29</f>
        <v>0</v>
      </c>
      <c r="G496" s="42">
        <f>$L$28</f>
        <v>0</v>
      </c>
      <c r="H496" s="42">
        <f>$M$28</f>
        <v>0</v>
      </c>
      <c r="I496" s="3"/>
      <c r="J496" s="56" t="e">
        <f>ROUND($M$28/$D$34,4)</f>
        <v>#DIV/0!</v>
      </c>
      <c r="K496" s="42" t="e">
        <f>ROUNDDOWN($H$71*$J$76,0)</f>
        <v>#DIV/0!</v>
      </c>
    </row>
    <row r="497" spans="1:11" ht="13.5">
      <c r="A497">
        <v>3</v>
      </c>
      <c r="B497" s="180">
        <f>$O$12</f>
        <v>0</v>
      </c>
      <c r="C497" s="181"/>
      <c r="D497" s="180">
        <f>$O$13</f>
        <v>0</v>
      </c>
      <c r="E497" s="181"/>
      <c r="F497" s="42">
        <f>$O$29</f>
        <v>0</v>
      </c>
      <c r="G497" s="42">
        <f>$N$28</f>
        <v>0</v>
      </c>
      <c r="H497" s="42">
        <f>$O$28</f>
        <v>0</v>
      </c>
      <c r="I497" s="3"/>
      <c r="J497" s="57" t="e">
        <f>ROUND($O$28/$D$34,4)</f>
        <v>#DIV/0!</v>
      </c>
      <c r="K497" s="42" t="e">
        <f>ROUNDDOWN($H$71*$J$77,0)</f>
        <v>#DIV/0!</v>
      </c>
    </row>
    <row r="498" spans="1:11" ht="13.5">
      <c r="A498">
        <v>4</v>
      </c>
      <c r="B498" s="180">
        <f>$Q$12</f>
        <v>0</v>
      </c>
      <c r="C498" s="181"/>
      <c r="D498" s="180">
        <f>$Q$13</f>
        <v>0</v>
      </c>
      <c r="E498" s="181"/>
      <c r="F498" s="42">
        <f>$Q$29</f>
        <v>0</v>
      </c>
      <c r="G498" s="42">
        <f>$P$28</f>
        <v>0</v>
      </c>
      <c r="H498" s="42">
        <f>$Q$28</f>
        <v>0</v>
      </c>
      <c r="I498" s="3"/>
      <c r="J498" s="57" t="e">
        <f>ROUND($Q$28/$D$34,4)</f>
        <v>#DIV/0!</v>
      </c>
      <c r="K498" s="42" t="e">
        <f>ROUNDDOWN($H$71*$J$78,0)</f>
        <v>#DIV/0!</v>
      </c>
    </row>
    <row r="499" spans="1:11" ht="13.5">
      <c r="A499">
        <v>5</v>
      </c>
      <c r="B499" s="180">
        <f>$S$12</f>
        <v>0</v>
      </c>
      <c r="C499" s="181"/>
      <c r="D499" s="180">
        <f>$S$13</f>
        <v>0</v>
      </c>
      <c r="E499" s="181"/>
      <c r="F499" s="42">
        <f>$S$29</f>
        <v>0</v>
      </c>
      <c r="G499" s="42">
        <f>$R$28</f>
        <v>0</v>
      </c>
      <c r="H499" s="42">
        <f>$S$28</f>
        <v>0</v>
      </c>
      <c r="I499" s="3"/>
      <c r="J499" s="57" t="e">
        <f>ROUND($S$28/$D$34,4)</f>
        <v>#DIV/0!</v>
      </c>
      <c r="K499" s="42" t="e">
        <f>ROUNDDOWN($H$71*$J$79,0)</f>
        <v>#DIV/0!</v>
      </c>
    </row>
    <row r="500" spans="1:11" ht="13.5">
      <c r="A500">
        <v>6</v>
      </c>
      <c r="B500" s="180">
        <f>$U$12</f>
        <v>0</v>
      </c>
      <c r="C500" s="181"/>
      <c r="D500" s="180">
        <f>$U$13</f>
        <v>0</v>
      </c>
      <c r="E500" s="181"/>
      <c r="F500" s="42">
        <f>$U$29</f>
        <v>0</v>
      </c>
      <c r="G500" s="42">
        <f>$T$28</f>
        <v>0</v>
      </c>
      <c r="H500" s="42">
        <f>$U$28</f>
        <v>0</v>
      </c>
      <c r="I500" s="3"/>
      <c r="J500" s="57" t="e">
        <f>ROUND($U$28/$D$34,4)</f>
        <v>#DIV/0!</v>
      </c>
      <c r="K500" s="42" t="e">
        <f>ROUNDDOWN($H$71*$J$80,0)</f>
        <v>#DIV/0!</v>
      </c>
    </row>
    <row r="501" spans="1:11" ht="13.5">
      <c r="A501">
        <v>7</v>
      </c>
      <c r="B501" s="180">
        <f>$W$12</f>
        <v>0</v>
      </c>
      <c r="C501" s="181"/>
      <c r="D501" s="180">
        <f>$W$13</f>
        <v>0</v>
      </c>
      <c r="E501" s="181"/>
      <c r="F501" s="42">
        <f>$W$29</f>
        <v>0</v>
      </c>
      <c r="G501" s="42">
        <f>$V$28</f>
        <v>0</v>
      </c>
      <c r="H501" s="42">
        <f>$W$28</f>
        <v>0</v>
      </c>
      <c r="I501" s="3"/>
      <c r="J501" s="57" t="e">
        <f>ROUND($W$28/$D$34,4)</f>
        <v>#DIV/0!</v>
      </c>
      <c r="K501" s="42" t="e">
        <f>ROUNDDOWN($H$71*$J$81,0)</f>
        <v>#DIV/0!</v>
      </c>
    </row>
    <row r="502" spans="1:11" ht="13.5">
      <c r="A502">
        <v>8</v>
      </c>
      <c r="B502" s="180">
        <f>$Y$12</f>
        <v>0</v>
      </c>
      <c r="C502" s="181"/>
      <c r="D502" s="180">
        <f>$Y$13</f>
        <v>0</v>
      </c>
      <c r="E502" s="181"/>
      <c r="F502" s="42">
        <f>$Y$29</f>
        <v>0</v>
      </c>
      <c r="G502" s="42">
        <f>$X$28</f>
        <v>0</v>
      </c>
      <c r="H502" s="42">
        <f>$Y$28</f>
        <v>0</v>
      </c>
      <c r="I502" s="3"/>
      <c r="J502" s="57" t="e">
        <f>ROUND($Y$28/$D$34,4)</f>
        <v>#DIV/0!</v>
      </c>
      <c r="K502" s="42" t="e">
        <f>ROUNDDOWN($H$71*$J$82,0)</f>
        <v>#DIV/0!</v>
      </c>
    </row>
    <row r="503" spans="1:11" ht="13.5">
      <c r="A503">
        <v>9</v>
      </c>
      <c r="B503" s="180">
        <f>$AA$12</f>
        <v>0</v>
      </c>
      <c r="C503" s="181"/>
      <c r="D503" s="180">
        <f>$AA$13</f>
        <v>0</v>
      </c>
      <c r="E503" s="181"/>
      <c r="F503" s="42">
        <f>$AA$29</f>
        <v>0</v>
      </c>
      <c r="G503" s="42">
        <f>$Z$28</f>
        <v>0</v>
      </c>
      <c r="H503" s="42">
        <f>$AA$28</f>
        <v>0</v>
      </c>
      <c r="I503" s="3"/>
      <c r="J503" s="57" t="e">
        <f>ROUND($AA$28/$D$34,4)</f>
        <v>#DIV/0!</v>
      </c>
      <c r="K503" s="42" t="e">
        <f>ROUNDDOWN($H$71*$J$83,0)</f>
        <v>#DIV/0!</v>
      </c>
    </row>
    <row r="504" spans="1:11" ht="13.5">
      <c r="A504">
        <v>10</v>
      </c>
      <c r="B504" s="180">
        <f>$AC$12</f>
        <v>0</v>
      </c>
      <c r="C504" s="181"/>
      <c r="D504" s="180">
        <f>$AC$13</f>
        <v>0</v>
      </c>
      <c r="E504" s="181"/>
      <c r="F504" s="42">
        <f>$AC$29</f>
        <v>0</v>
      </c>
      <c r="G504" s="42">
        <f>$AB$28</f>
        <v>0</v>
      </c>
      <c r="H504" s="42">
        <f>$AC$28</f>
        <v>0</v>
      </c>
      <c r="I504" s="3"/>
      <c r="J504" s="57" t="e">
        <f>ROUND($AC$28/$D$34,4)</f>
        <v>#DIV/0!</v>
      </c>
      <c r="K504" s="42" t="e">
        <f>ROUNDDOWN($H$71*$J$84,0)</f>
        <v>#DIV/0!</v>
      </c>
    </row>
    <row r="505" spans="1:11" ht="13.5">
      <c r="A505">
        <v>11</v>
      </c>
      <c r="B505" s="180">
        <f>$AE$12</f>
        <v>0</v>
      </c>
      <c r="C505" s="181"/>
      <c r="D505" s="180">
        <f>$AE$13</f>
        <v>0</v>
      </c>
      <c r="E505" s="181"/>
      <c r="F505" s="42">
        <f>$AE$29</f>
        <v>0</v>
      </c>
      <c r="G505" s="42">
        <f>$AD$28</f>
        <v>0</v>
      </c>
      <c r="H505" s="42">
        <f>$AE$28</f>
        <v>0</v>
      </c>
      <c r="I505" s="3"/>
      <c r="J505" s="57" t="e">
        <f>ROUND($AE$28/$D$34,4)</f>
        <v>#DIV/0!</v>
      </c>
      <c r="K505" s="42" t="e">
        <f>ROUNDDOWN($H$71*$J$85,0)</f>
        <v>#DIV/0!</v>
      </c>
    </row>
    <row r="506" spans="1:11" ht="13.5">
      <c r="A506">
        <v>12</v>
      </c>
      <c r="B506" s="180">
        <f>$AG$12</f>
        <v>0</v>
      </c>
      <c r="C506" s="181"/>
      <c r="D506" s="180">
        <f>$AG$13</f>
        <v>0</v>
      </c>
      <c r="E506" s="181"/>
      <c r="F506" s="42">
        <f>$AG$29</f>
        <v>0</v>
      </c>
      <c r="G506" s="42">
        <f>$AF$28</f>
        <v>0</v>
      </c>
      <c r="H506" s="42">
        <f>$AG$28</f>
        <v>0</v>
      </c>
      <c r="I506" s="3"/>
      <c r="J506" s="57" t="e">
        <f>ROUND($AG$28/$D$34,4)</f>
        <v>#DIV/0!</v>
      </c>
      <c r="K506" s="42" t="e">
        <f>ROUNDDOWN($H$71*$J$86,0)</f>
        <v>#DIV/0!</v>
      </c>
    </row>
    <row r="507" spans="1:11" ht="13.5">
      <c r="A507">
        <v>13</v>
      </c>
      <c r="B507" s="180">
        <f>$AI$12</f>
        <v>0</v>
      </c>
      <c r="C507" s="181"/>
      <c r="D507" s="180">
        <f>$AI$13</f>
        <v>0</v>
      </c>
      <c r="E507" s="181"/>
      <c r="F507" s="42">
        <f>$AI$29</f>
        <v>0</v>
      </c>
      <c r="G507" s="42">
        <f>$AH$28</f>
        <v>0</v>
      </c>
      <c r="H507" s="42">
        <f>$AI$28</f>
        <v>0</v>
      </c>
      <c r="I507" s="3"/>
      <c r="J507" s="57" t="e">
        <f>ROUND($AI$28/$D$34,4)</f>
        <v>#DIV/0!</v>
      </c>
      <c r="K507" s="42" t="e">
        <f>ROUNDDOWN($H$71*$J$87,0)</f>
        <v>#DIV/0!</v>
      </c>
    </row>
    <row r="508" spans="1:11" ht="13.5">
      <c r="A508">
        <v>14</v>
      </c>
      <c r="B508" s="180">
        <f>$AK$12</f>
        <v>0</v>
      </c>
      <c r="C508" s="181"/>
      <c r="D508" s="180">
        <f>$AK$13</f>
        <v>0</v>
      </c>
      <c r="E508" s="181"/>
      <c r="F508" s="42">
        <f>$AK$29</f>
        <v>0</v>
      </c>
      <c r="G508" s="42">
        <f>$AJ$28</f>
        <v>0</v>
      </c>
      <c r="H508" s="42">
        <f>$AK$28</f>
        <v>0</v>
      </c>
      <c r="I508" s="3"/>
      <c r="J508" s="57" t="e">
        <f>ROUND($AK$28/$D$34,4)</f>
        <v>#DIV/0!</v>
      </c>
      <c r="K508" s="42" t="e">
        <f>ROUNDDOWN($H$71*$J$88,0)</f>
        <v>#DIV/0!</v>
      </c>
    </row>
    <row r="509" spans="1:11" ht="14.25" thickBot="1">
      <c r="A509">
        <v>15</v>
      </c>
      <c r="B509" s="172">
        <f>$AM$12</f>
        <v>0</v>
      </c>
      <c r="C509" s="173"/>
      <c r="D509" s="172">
        <f>$AM$13</f>
        <v>0</v>
      </c>
      <c r="E509" s="173"/>
      <c r="F509" s="43">
        <f>$AM$29</f>
        <v>0</v>
      </c>
      <c r="G509" s="43">
        <f>$AL$28</f>
        <v>0</v>
      </c>
      <c r="H509" s="43">
        <f>$AM$28</f>
        <v>0</v>
      </c>
      <c r="I509" s="5"/>
      <c r="J509" s="63" t="e">
        <f>ROUND($AM$28/$D$34,4)</f>
        <v>#DIV/0!</v>
      </c>
      <c r="K509" s="43" t="e">
        <f>ROUNDDOWN($H$71*$J$89,0)</f>
        <v>#DIV/0!</v>
      </c>
    </row>
    <row r="510" spans="2:11" ht="14.25" thickTop="1">
      <c r="B510" s="174" t="s">
        <v>56</v>
      </c>
      <c r="C510" s="175"/>
      <c r="D510" s="175"/>
      <c r="E510" s="176"/>
      <c r="F510" s="44">
        <f>SUM($F$75:$F$89)</f>
        <v>0</v>
      </c>
      <c r="G510" s="44">
        <f>SUM($G$75:$G$89)</f>
        <v>0</v>
      </c>
      <c r="H510" s="44">
        <f>SUM($H$75:$H$89)</f>
        <v>0</v>
      </c>
      <c r="I510" s="14"/>
      <c r="J510" s="64" t="e">
        <f>SUM($J$75:$J$89)</f>
        <v>#DIV/0!</v>
      </c>
      <c r="K510" s="44" t="e">
        <f>SUM($K$75:$K$89)</f>
        <v>#DIV/0!</v>
      </c>
    </row>
    <row r="512" spans="2:11" ht="13.5">
      <c r="B512" s="5"/>
      <c r="C512" s="6"/>
      <c r="D512" s="6"/>
      <c r="E512" s="6"/>
      <c r="F512" s="6"/>
      <c r="G512" s="6"/>
      <c r="H512" s="6"/>
      <c r="I512" s="6"/>
      <c r="J512" s="6"/>
      <c r="K512" s="7"/>
    </row>
    <row r="513" spans="2:11" ht="13.5">
      <c r="B513" s="12" t="s">
        <v>36</v>
      </c>
      <c r="C513" s="11"/>
      <c r="D513" s="11"/>
      <c r="E513" s="11"/>
      <c r="F513" s="11"/>
      <c r="G513" s="11"/>
      <c r="H513" s="11"/>
      <c r="I513" s="11"/>
      <c r="J513" s="11"/>
      <c r="K513" s="13"/>
    </row>
    <row r="514" spans="2:11" ht="13.5">
      <c r="B514" s="12"/>
      <c r="C514" s="11"/>
      <c r="D514" s="11"/>
      <c r="E514" s="11"/>
      <c r="F514" s="11"/>
      <c r="G514" s="11"/>
      <c r="H514" s="11"/>
      <c r="I514" s="11"/>
      <c r="J514" s="11"/>
      <c r="K514" s="13"/>
    </row>
    <row r="515" spans="2:11" ht="13.5" customHeight="1">
      <c r="B515" s="177" t="s">
        <v>99</v>
      </c>
      <c r="C515" s="178"/>
      <c r="D515" s="178"/>
      <c r="E515" s="178"/>
      <c r="F515" s="178"/>
      <c r="G515" s="178"/>
      <c r="H515" s="178"/>
      <c r="I515" s="178"/>
      <c r="J515" s="178"/>
      <c r="K515" s="179"/>
    </row>
    <row r="516" spans="2:11" ht="13.5" customHeight="1">
      <c r="B516" s="177"/>
      <c r="C516" s="178"/>
      <c r="D516" s="178"/>
      <c r="E516" s="178"/>
      <c r="F516" s="178"/>
      <c r="G516" s="178"/>
      <c r="H516" s="178"/>
      <c r="I516" s="178"/>
      <c r="J516" s="178"/>
      <c r="K516" s="179"/>
    </row>
    <row r="517" spans="2:11" ht="13.5">
      <c r="B517" s="12" t="s">
        <v>37</v>
      </c>
      <c r="C517" s="11"/>
      <c r="D517" s="11"/>
      <c r="E517" s="11"/>
      <c r="F517" s="11"/>
      <c r="G517" s="11"/>
      <c r="H517" s="11"/>
      <c r="I517" s="11"/>
      <c r="J517" s="11"/>
      <c r="K517" s="13"/>
    </row>
    <row r="518" spans="2:11" ht="13.5">
      <c r="B518" s="12"/>
      <c r="C518" s="11"/>
      <c r="D518" s="11"/>
      <c r="E518" s="11"/>
      <c r="F518" s="11"/>
      <c r="G518" s="11"/>
      <c r="H518" s="11"/>
      <c r="I518" s="11"/>
      <c r="J518" s="11"/>
      <c r="K518" s="13"/>
    </row>
    <row r="519" spans="2:11" ht="13.5">
      <c r="B519" s="12" t="s">
        <v>68</v>
      </c>
      <c r="C519" s="11"/>
      <c r="D519" s="11"/>
      <c r="E519" s="11"/>
      <c r="F519" s="11"/>
      <c r="G519" s="11"/>
      <c r="H519" s="11"/>
      <c r="I519" s="11"/>
      <c r="J519" s="11"/>
      <c r="K519" s="13"/>
    </row>
    <row r="520" spans="2:11" ht="13.5">
      <c r="B520" s="12" t="s">
        <v>37</v>
      </c>
      <c r="C520" s="11"/>
      <c r="D520" s="11"/>
      <c r="E520" s="11"/>
      <c r="F520" s="11"/>
      <c r="G520" s="11"/>
      <c r="H520" s="11"/>
      <c r="I520" s="11"/>
      <c r="J520" s="11"/>
      <c r="K520" s="13"/>
    </row>
    <row r="521" spans="2:11" ht="13.5">
      <c r="B521" s="12"/>
      <c r="C521" s="11"/>
      <c r="D521" s="11"/>
      <c r="E521" s="11"/>
      <c r="F521" s="11"/>
      <c r="G521" s="11"/>
      <c r="H521" s="11"/>
      <c r="I521" s="11"/>
      <c r="J521" s="11"/>
      <c r="K521" s="13"/>
    </row>
    <row r="522" spans="2:11" ht="13.5">
      <c r="B522" s="12" t="s">
        <v>67</v>
      </c>
      <c r="C522" s="11"/>
      <c r="D522" s="11"/>
      <c r="E522" s="11"/>
      <c r="F522" s="11"/>
      <c r="G522" s="11"/>
      <c r="H522" s="11"/>
      <c r="I522" s="11"/>
      <c r="J522" s="11"/>
      <c r="K522" s="13"/>
    </row>
    <row r="523" spans="2:11" ht="13.5">
      <c r="B523" s="12" t="s">
        <v>38</v>
      </c>
      <c r="C523" s="11"/>
      <c r="D523" s="11"/>
      <c r="E523" s="11"/>
      <c r="F523" s="11"/>
      <c r="G523" s="11"/>
      <c r="H523" s="11"/>
      <c r="I523" s="11"/>
      <c r="J523" s="11"/>
      <c r="K523" s="13"/>
    </row>
    <row r="524" spans="2:11" ht="13.5">
      <c r="B524" s="8"/>
      <c r="C524" s="23"/>
      <c r="D524" s="23"/>
      <c r="E524" s="23"/>
      <c r="F524" s="23"/>
      <c r="G524" s="23"/>
      <c r="H524" s="23"/>
      <c r="I524" s="23"/>
      <c r="J524" s="23"/>
      <c r="K524" s="9"/>
    </row>
    <row r="526" ht="13.5">
      <c r="B526" t="s">
        <v>39</v>
      </c>
    </row>
    <row r="527" spans="1:11" ht="17.25">
      <c r="A527" s="194" t="str">
        <f>$A$37</f>
        <v>社会福祉法人による利用者負担軽減事業費市町村別明細書</v>
      </c>
      <c r="B527" s="194"/>
      <c r="C527" s="194"/>
      <c r="D527" s="194"/>
      <c r="E527" s="194"/>
      <c r="F527" s="194"/>
      <c r="G527" s="194"/>
      <c r="H527" s="194"/>
      <c r="I527" s="194"/>
      <c r="J527" s="194"/>
      <c r="K527" s="194"/>
    </row>
    <row r="531" spans="1:11" ht="17.25">
      <c r="A531" s="194" t="str">
        <f>$A$4</f>
        <v>元号　　年３月　～　元号　　年２月分</v>
      </c>
      <c r="B531" s="194"/>
      <c r="C531" s="194"/>
      <c r="D531" s="194"/>
      <c r="E531" s="194"/>
      <c r="F531" s="194"/>
      <c r="G531" s="194"/>
      <c r="H531" s="194"/>
      <c r="I531" s="194"/>
      <c r="J531" s="194"/>
      <c r="K531" s="194"/>
    </row>
    <row r="533" spans="1:4" ht="13.5">
      <c r="A533" s="3" t="s">
        <v>35</v>
      </c>
      <c r="B533" s="4"/>
      <c r="C533" s="192">
        <f>$Y$12</f>
        <v>0</v>
      </c>
      <c r="D533" s="193"/>
    </row>
    <row r="534" spans="1:4" ht="13.5">
      <c r="A534" s="3" t="s">
        <v>0</v>
      </c>
      <c r="B534" s="4"/>
      <c r="C534" s="192">
        <f>$Y$13</f>
        <v>0</v>
      </c>
      <c r="D534" s="193"/>
    </row>
    <row r="536" spans="2:11" ht="17.25">
      <c r="B536" s="21" t="str">
        <f>$B$9</f>
        <v>サービス種類：（特養・地域密着特養施設）</v>
      </c>
      <c r="C536" s="21"/>
      <c r="D536" s="21"/>
      <c r="H536" s="3" t="s">
        <v>57</v>
      </c>
      <c r="I536" s="4"/>
      <c r="J536" s="192">
        <f>$C$6</f>
        <v>0</v>
      </c>
      <c r="K536" s="193"/>
    </row>
    <row r="537" spans="8:11" ht="17.25" customHeight="1">
      <c r="H537" s="3" t="s">
        <v>58</v>
      </c>
      <c r="I537" s="4"/>
      <c r="J537" s="192">
        <f>$C$7</f>
        <v>0</v>
      </c>
      <c r="K537" s="193"/>
    </row>
    <row r="539" ht="13.5">
      <c r="B539" t="s">
        <v>1</v>
      </c>
    </row>
    <row r="540" spans="2:11" ht="13.5">
      <c r="B540" s="1"/>
      <c r="C540" s="180" t="s">
        <v>3</v>
      </c>
      <c r="D540" s="191"/>
      <c r="E540" s="191"/>
      <c r="F540" s="191"/>
      <c r="G540" s="191"/>
      <c r="H540" s="181"/>
      <c r="J540" s="180" t="s">
        <v>9</v>
      </c>
      <c r="K540" s="181"/>
    </row>
    <row r="541" spans="2:11" ht="13.5">
      <c r="B541" s="61" t="s">
        <v>2</v>
      </c>
      <c r="C541" s="190" t="s">
        <v>4</v>
      </c>
      <c r="D541" s="5" t="s">
        <v>5</v>
      </c>
      <c r="E541" s="6"/>
      <c r="F541" s="7"/>
      <c r="G541" s="190" t="s">
        <v>10</v>
      </c>
      <c r="H541" s="190" t="s">
        <v>8</v>
      </c>
      <c r="J541" s="190" t="s">
        <v>10</v>
      </c>
      <c r="K541" s="190" t="s">
        <v>11</v>
      </c>
    </row>
    <row r="542" spans="2:11" ht="14.25" thickBot="1">
      <c r="B542" s="2"/>
      <c r="C542" s="150"/>
      <c r="D542" s="12"/>
      <c r="E542" s="1" t="s">
        <v>6</v>
      </c>
      <c r="F542" s="1" t="s">
        <v>7</v>
      </c>
      <c r="G542" s="150"/>
      <c r="H542" s="150"/>
      <c r="J542" s="150"/>
      <c r="K542" s="150"/>
    </row>
    <row r="543" spans="2:11" ht="14.25" thickTop="1">
      <c r="B543" s="65" t="str">
        <f>$B$16</f>
        <v>元号　　年４月</v>
      </c>
      <c r="C543" s="44">
        <f>$C$16</f>
        <v>0</v>
      </c>
      <c r="D543" s="44">
        <f>$D$16</f>
        <v>0</v>
      </c>
      <c r="E543" s="44">
        <f>$E$16</f>
        <v>0</v>
      </c>
      <c r="F543" s="44">
        <f>$F$16</f>
        <v>0</v>
      </c>
      <c r="G543" s="44">
        <f>$G$16</f>
        <v>0</v>
      </c>
      <c r="H543" s="44">
        <f>$H$16</f>
        <v>0</v>
      </c>
      <c r="J543" s="44">
        <f>$X$16</f>
        <v>0</v>
      </c>
      <c r="K543" s="44">
        <f>$Y$16</f>
        <v>0</v>
      </c>
    </row>
    <row r="544" spans="2:11" ht="13.5">
      <c r="B544" s="22" t="str">
        <f>$B$17</f>
        <v>元号　　年５月</v>
      </c>
      <c r="C544" s="42">
        <f>$C$17</f>
        <v>0</v>
      </c>
      <c r="D544" s="42">
        <f>$D$17</f>
        <v>0</v>
      </c>
      <c r="E544" s="42">
        <f>$E$17</f>
        <v>0</v>
      </c>
      <c r="F544" s="42">
        <f>$F$17</f>
        <v>0</v>
      </c>
      <c r="G544" s="42">
        <f>$G$17</f>
        <v>0</v>
      </c>
      <c r="H544" s="42">
        <f>$H$17</f>
        <v>0</v>
      </c>
      <c r="J544" s="42">
        <f>$X$17</f>
        <v>0</v>
      </c>
      <c r="K544" s="42">
        <f>$Y$17</f>
        <v>0</v>
      </c>
    </row>
    <row r="545" spans="2:11" ht="13.5">
      <c r="B545" s="22" t="str">
        <f>$B$18</f>
        <v>元号　　年６月</v>
      </c>
      <c r="C545" s="42">
        <f>$C$18</f>
        <v>0</v>
      </c>
      <c r="D545" s="42">
        <f>$D$18</f>
        <v>0</v>
      </c>
      <c r="E545" s="42">
        <f>$E$18</f>
        <v>0</v>
      </c>
      <c r="F545" s="42">
        <f>$F$18</f>
        <v>0</v>
      </c>
      <c r="G545" s="42">
        <f>$G$18</f>
        <v>0</v>
      </c>
      <c r="H545" s="42">
        <f>$H$18</f>
        <v>0</v>
      </c>
      <c r="J545" s="42">
        <f>$X$18</f>
        <v>0</v>
      </c>
      <c r="K545" s="42">
        <f>$Y$18</f>
        <v>0</v>
      </c>
    </row>
    <row r="546" spans="2:11" ht="13.5">
      <c r="B546" s="22" t="str">
        <f>$B$19</f>
        <v>元号　　年７月</v>
      </c>
      <c r="C546" s="42">
        <f>$C$19</f>
        <v>0</v>
      </c>
      <c r="D546" s="42">
        <f>$D$19</f>
        <v>0</v>
      </c>
      <c r="E546" s="42">
        <f>$E$19</f>
        <v>0</v>
      </c>
      <c r="F546" s="42">
        <f>$F$19</f>
        <v>0</v>
      </c>
      <c r="G546" s="42">
        <f>$G$19</f>
        <v>0</v>
      </c>
      <c r="H546" s="42">
        <f>$H$19</f>
        <v>0</v>
      </c>
      <c r="J546" s="42">
        <f>$X$19</f>
        <v>0</v>
      </c>
      <c r="K546" s="42">
        <f>$Y$19</f>
        <v>0</v>
      </c>
    </row>
    <row r="547" spans="2:11" ht="13.5">
      <c r="B547" s="22" t="str">
        <f>$B$20</f>
        <v>元号　　年８月</v>
      </c>
      <c r="C547" s="42">
        <f>$C$20</f>
        <v>0</v>
      </c>
      <c r="D547" s="42">
        <f>$D$20</f>
        <v>0</v>
      </c>
      <c r="E547" s="42">
        <f>$E$20</f>
        <v>0</v>
      </c>
      <c r="F547" s="42">
        <f>$F$20</f>
        <v>0</v>
      </c>
      <c r="G547" s="42">
        <f>$G$20</f>
        <v>0</v>
      </c>
      <c r="H547" s="42">
        <f>$H$20</f>
        <v>0</v>
      </c>
      <c r="J547" s="42">
        <f>$X$20</f>
        <v>0</v>
      </c>
      <c r="K547" s="42">
        <f>$Y$20</f>
        <v>0</v>
      </c>
    </row>
    <row r="548" spans="2:11" ht="13.5">
      <c r="B548" s="22" t="str">
        <f>$B$21</f>
        <v>元号　　年９月</v>
      </c>
      <c r="C548" s="42">
        <f>$C$21</f>
        <v>0</v>
      </c>
      <c r="D548" s="42">
        <f>$D$21</f>
        <v>0</v>
      </c>
      <c r="E548" s="42">
        <f>$E$21</f>
        <v>0</v>
      </c>
      <c r="F548" s="42">
        <f>$F$21</f>
        <v>0</v>
      </c>
      <c r="G548" s="42">
        <f>$G$21</f>
        <v>0</v>
      </c>
      <c r="H548" s="42">
        <f>$H$21</f>
        <v>0</v>
      </c>
      <c r="J548" s="42">
        <f>$X$21</f>
        <v>0</v>
      </c>
      <c r="K548" s="42">
        <f>$Y$21</f>
        <v>0</v>
      </c>
    </row>
    <row r="549" spans="2:11" ht="13.5">
      <c r="B549" s="22" t="str">
        <f>$B$22</f>
        <v>元号　　年10月</v>
      </c>
      <c r="C549" s="42">
        <f>$C$22</f>
        <v>0</v>
      </c>
      <c r="D549" s="42">
        <f>$D$22</f>
        <v>0</v>
      </c>
      <c r="E549" s="42">
        <f>$E$22</f>
        <v>0</v>
      </c>
      <c r="F549" s="42">
        <f>$F$22</f>
        <v>0</v>
      </c>
      <c r="G549" s="42">
        <f>$G$22</f>
        <v>0</v>
      </c>
      <c r="H549" s="42">
        <f>$H$22</f>
        <v>0</v>
      </c>
      <c r="J549" s="42">
        <f>$X$22</f>
        <v>0</v>
      </c>
      <c r="K549" s="42">
        <f>$Y$22</f>
        <v>0</v>
      </c>
    </row>
    <row r="550" spans="2:11" ht="13.5">
      <c r="B550" s="22" t="str">
        <f>$B$23</f>
        <v>元号　　年11月</v>
      </c>
      <c r="C550" s="42">
        <f>$C$23</f>
        <v>0</v>
      </c>
      <c r="D550" s="42">
        <f>$D$23</f>
        <v>0</v>
      </c>
      <c r="E550" s="42">
        <f>$E$23</f>
        <v>0</v>
      </c>
      <c r="F550" s="42">
        <f>$F$23</f>
        <v>0</v>
      </c>
      <c r="G550" s="42">
        <f>$G$23</f>
        <v>0</v>
      </c>
      <c r="H550" s="42">
        <f>$H$23</f>
        <v>0</v>
      </c>
      <c r="J550" s="42">
        <f>$X$23</f>
        <v>0</v>
      </c>
      <c r="K550" s="42">
        <f>$Y$23</f>
        <v>0</v>
      </c>
    </row>
    <row r="551" spans="2:11" ht="13.5">
      <c r="B551" s="22" t="str">
        <f>$B$24</f>
        <v>元号　　年12月</v>
      </c>
      <c r="C551" s="42">
        <f>$C$24</f>
        <v>0</v>
      </c>
      <c r="D551" s="42">
        <f>$D$24</f>
        <v>0</v>
      </c>
      <c r="E551" s="42">
        <f>$E$24</f>
        <v>0</v>
      </c>
      <c r="F551" s="42">
        <f>$F$24</f>
        <v>0</v>
      </c>
      <c r="G551" s="42">
        <f>$G$24</f>
        <v>0</v>
      </c>
      <c r="H551" s="42">
        <f>$H$24</f>
        <v>0</v>
      </c>
      <c r="J551" s="42">
        <f>$X$24</f>
        <v>0</v>
      </c>
      <c r="K551" s="42">
        <f>$Y$24</f>
        <v>0</v>
      </c>
    </row>
    <row r="552" spans="2:11" ht="13.5">
      <c r="B552" s="22" t="str">
        <f>$B$25</f>
        <v>元号　　年１月</v>
      </c>
      <c r="C552" s="42">
        <f>$C$25</f>
        <v>0</v>
      </c>
      <c r="D552" s="42">
        <f>$D$25</f>
        <v>0</v>
      </c>
      <c r="E552" s="42">
        <f>$E$25</f>
        <v>0</v>
      </c>
      <c r="F552" s="42">
        <f>$F$25</f>
        <v>0</v>
      </c>
      <c r="G552" s="42">
        <f>$G$25</f>
        <v>0</v>
      </c>
      <c r="H552" s="42">
        <f>$H$25</f>
        <v>0</v>
      </c>
      <c r="J552" s="42">
        <f>$X$25</f>
        <v>0</v>
      </c>
      <c r="K552" s="42">
        <f>$Y$25</f>
        <v>0</v>
      </c>
    </row>
    <row r="553" spans="2:11" ht="13.5">
      <c r="B553" s="22" t="str">
        <f>$B$26</f>
        <v>元号　　年２月</v>
      </c>
      <c r="C553" s="42">
        <f>$C$26</f>
        <v>0</v>
      </c>
      <c r="D553" s="42">
        <f>$D$26</f>
        <v>0</v>
      </c>
      <c r="E553" s="42">
        <f>$E$26</f>
        <v>0</v>
      </c>
      <c r="F553" s="42">
        <f>$F$26</f>
        <v>0</v>
      </c>
      <c r="G553" s="42">
        <f>$G$26</f>
        <v>0</v>
      </c>
      <c r="H553" s="42">
        <f>$H$26</f>
        <v>0</v>
      </c>
      <c r="J553" s="42">
        <f>$X$26</f>
        <v>0</v>
      </c>
      <c r="K553" s="42">
        <f>$Y$26</f>
        <v>0</v>
      </c>
    </row>
    <row r="554" spans="2:11" ht="14.25" thickBot="1">
      <c r="B554" s="22" t="str">
        <f>$B$27</f>
        <v>元号　　年３月</v>
      </c>
      <c r="C554" s="43">
        <f>$C$27</f>
        <v>0</v>
      </c>
      <c r="D554" s="42">
        <f>$D$27</f>
        <v>0</v>
      </c>
      <c r="E554" s="42">
        <f>$E$27</f>
        <v>0</v>
      </c>
      <c r="F554" s="42">
        <f>$F$27</f>
        <v>0</v>
      </c>
      <c r="G554" s="42">
        <f>$G$27</f>
        <v>0</v>
      </c>
      <c r="H554" s="42">
        <f>$H$27</f>
        <v>0</v>
      </c>
      <c r="J554" s="58">
        <f>$X$27</f>
        <v>0</v>
      </c>
      <c r="K554" s="58">
        <f>$Y$27</f>
        <v>0</v>
      </c>
    </row>
    <row r="555" spans="2:11" ht="14.25" thickTop="1">
      <c r="B555" s="10"/>
      <c r="C555" s="44">
        <f>$C$28</f>
        <v>0</v>
      </c>
      <c r="D555" s="44">
        <f>$D$28</f>
        <v>0</v>
      </c>
      <c r="E555" s="44">
        <f>$E$28</f>
        <v>0</v>
      </c>
      <c r="F555" s="44">
        <f>$F$28</f>
        <v>0</v>
      </c>
      <c r="G555" s="44">
        <f>$G$28</f>
        <v>0</v>
      </c>
      <c r="H555" s="44">
        <f>$H$28</f>
        <v>0</v>
      </c>
      <c r="J555" s="54">
        <f>$X$28</f>
        <v>0</v>
      </c>
      <c r="K555" s="54">
        <f>$Y$28</f>
        <v>0</v>
      </c>
    </row>
    <row r="557" ht="13.5">
      <c r="B557" t="s">
        <v>12</v>
      </c>
    </row>
    <row r="558" spans="2:11" ht="14.25" thickBot="1">
      <c r="B558" s="180" t="s">
        <v>3</v>
      </c>
      <c r="C558" s="191"/>
      <c r="D558" s="191"/>
      <c r="E558" s="191"/>
      <c r="F558" s="191"/>
      <c r="G558" s="191"/>
      <c r="H558" s="181"/>
      <c r="J558" s="172" t="s">
        <v>13</v>
      </c>
      <c r="K558" s="173"/>
    </row>
    <row r="559" spans="2:11" ht="13.5">
      <c r="B559" s="184" t="s">
        <v>14</v>
      </c>
      <c r="C559" s="185"/>
      <c r="D559" s="172" t="s">
        <v>16</v>
      </c>
      <c r="E559" s="173"/>
      <c r="F559" s="62" t="s">
        <v>18</v>
      </c>
      <c r="G559" s="16" t="s">
        <v>20</v>
      </c>
      <c r="H559" s="16" t="s">
        <v>22</v>
      </c>
      <c r="I559" s="11"/>
      <c r="J559" s="18" t="s">
        <v>24</v>
      </c>
      <c r="K559" s="66" t="s">
        <v>26</v>
      </c>
    </row>
    <row r="560" spans="2:11" ht="14.25" thickBot="1">
      <c r="B560" s="186" t="s">
        <v>15</v>
      </c>
      <c r="C560" s="187"/>
      <c r="D560" s="186" t="s">
        <v>17</v>
      </c>
      <c r="E560" s="187"/>
      <c r="F560" s="61" t="s">
        <v>19</v>
      </c>
      <c r="G560" s="17" t="s">
        <v>21</v>
      </c>
      <c r="H560" s="68" t="s">
        <v>23</v>
      </c>
      <c r="I560" s="11"/>
      <c r="J560" s="19" t="s">
        <v>25</v>
      </c>
      <c r="K560" s="67" t="s">
        <v>27</v>
      </c>
    </row>
    <row r="561" spans="2:11" ht="20.25" customHeight="1" thickBot="1" thickTop="1">
      <c r="B561" s="188">
        <f>$B$34</f>
        <v>0</v>
      </c>
      <c r="C561" s="189"/>
      <c r="D561" s="188">
        <f>$D$34</f>
        <v>0</v>
      </c>
      <c r="E561" s="189"/>
      <c r="F561" s="47" t="e">
        <f>$F$34</f>
        <v>#DIV/0!</v>
      </c>
      <c r="G561" s="48" t="e">
        <f>$G$34</f>
        <v>#DIV/0!</v>
      </c>
      <c r="H561" s="48" t="e">
        <f>$H$34</f>
        <v>#DIV/0!</v>
      </c>
      <c r="J561" s="49" t="e">
        <f>$J$82</f>
        <v>#DIV/0!</v>
      </c>
      <c r="K561" s="59" t="e">
        <f>$K$82</f>
        <v>#DIV/0!</v>
      </c>
    </row>
    <row r="563" ht="13.5">
      <c r="B563" t="s">
        <v>28</v>
      </c>
    </row>
    <row r="564" spans="2:11" ht="14.25" thickBot="1">
      <c r="B564" s="182" t="s">
        <v>29</v>
      </c>
      <c r="C564" s="183"/>
      <c r="D564" s="182" t="s">
        <v>30</v>
      </c>
      <c r="E564" s="183"/>
      <c r="F564" s="20" t="s">
        <v>31</v>
      </c>
      <c r="G564" s="20" t="s">
        <v>10</v>
      </c>
      <c r="H564" s="20" t="s">
        <v>32</v>
      </c>
      <c r="I564" s="182" t="s">
        <v>33</v>
      </c>
      <c r="J564" s="183"/>
      <c r="K564" s="15" t="s">
        <v>34</v>
      </c>
    </row>
    <row r="565" spans="1:11" ht="14.25" thickTop="1">
      <c r="A565">
        <v>1</v>
      </c>
      <c r="B565" s="174">
        <f>$K$12</f>
        <v>0</v>
      </c>
      <c r="C565" s="176"/>
      <c r="D565" s="174">
        <f>$K$13</f>
        <v>0</v>
      </c>
      <c r="E565" s="176"/>
      <c r="F565" s="54">
        <f>$K$29</f>
        <v>0</v>
      </c>
      <c r="G565" s="54">
        <f>$J$28</f>
        <v>0</v>
      </c>
      <c r="H565" s="54">
        <f>$K$28</f>
        <v>0</v>
      </c>
      <c r="I565" s="14"/>
      <c r="J565" s="55" t="e">
        <f>ROUND($K$28/$D$34,4)</f>
        <v>#DIV/0!</v>
      </c>
      <c r="K565" s="44" t="e">
        <f>ROUNDDOWN($H$71*$J$75,0)</f>
        <v>#DIV/0!</v>
      </c>
    </row>
    <row r="566" spans="1:11" ht="13.5">
      <c r="A566">
        <v>2</v>
      </c>
      <c r="B566" s="180">
        <f>$M$12</f>
        <v>0</v>
      </c>
      <c r="C566" s="181"/>
      <c r="D566" s="180">
        <f>$M$13</f>
        <v>0</v>
      </c>
      <c r="E566" s="181"/>
      <c r="F566" s="42">
        <f>$M$29</f>
        <v>0</v>
      </c>
      <c r="G566" s="42">
        <f>$L$28</f>
        <v>0</v>
      </c>
      <c r="H566" s="42">
        <f>$M$28</f>
        <v>0</v>
      </c>
      <c r="I566" s="3"/>
      <c r="J566" s="56" t="e">
        <f>ROUND($M$28/$D$34,4)</f>
        <v>#DIV/0!</v>
      </c>
      <c r="K566" s="42" t="e">
        <f>ROUNDDOWN($H$71*$J$76,0)</f>
        <v>#DIV/0!</v>
      </c>
    </row>
    <row r="567" spans="1:11" ht="13.5">
      <c r="A567">
        <v>3</v>
      </c>
      <c r="B567" s="180">
        <f>$O$12</f>
        <v>0</v>
      </c>
      <c r="C567" s="181"/>
      <c r="D567" s="180">
        <f>$O$13</f>
        <v>0</v>
      </c>
      <c r="E567" s="181"/>
      <c r="F567" s="42">
        <f>$O$29</f>
        <v>0</v>
      </c>
      <c r="G567" s="42">
        <f>$N$28</f>
        <v>0</v>
      </c>
      <c r="H567" s="42">
        <f>$O$28</f>
        <v>0</v>
      </c>
      <c r="I567" s="3"/>
      <c r="J567" s="57" t="e">
        <f>ROUND($O$28/$D$34,4)</f>
        <v>#DIV/0!</v>
      </c>
      <c r="K567" s="42" t="e">
        <f>ROUNDDOWN($H$71*$J$77,0)</f>
        <v>#DIV/0!</v>
      </c>
    </row>
    <row r="568" spans="1:11" ht="13.5">
      <c r="A568">
        <v>4</v>
      </c>
      <c r="B568" s="180">
        <f>$Q$12</f>
        <v>0</v>
      </c>
      <c r="C568" s="181"/>
      <c r="D568" s="180">
        <f>$Q$13</f>
        <v>0</v>
      </c>
      <c r="E568" s="181"/>
      <c r="F568" s="42">
        <f>$Q$29</f>
        <v>0</v>
      </c>
      <c r="G568" s="42">
        <f>$P$28</f>
        <v>0</v>
      </c>
      <c r="H568" s="42">
        <f>$Q$28</f>
        <v>0</v>
      </c>
      <c r="I568" s="3"/>
      <c r="J568" s="57" t="e">
        <f>ROUND($Q$28/$D$34,4)</f>
        <v>#DIV/0!</v>
      </c>
      <c r="K568" s="42" t="e">
        <f>ROUNDDOWN($H$71*$J$78,0)</f>
        <v>#DIV/0!</v>
      </c>
    </row>
    <row r="569" spans="1:11" ht="13.5">
      <c r="A569">
        <v>5</v>
      </c>
      <c r="B569" s="180">
        <f>$S$12</f>
        <v>0</v>
      </c>
      <c r="C569" s="181"/>
      <c r="D569" s="180">
        <f>$S$13</f>
        <v>0</v>
      </c>
      <c r="E569" s="181"/>
      <c r="F569" s="42">
        <f>$S$29</f>
        <v>0</v>
      </c>
      <c r="G569" s="42">
        <f>$R$28</f>
        <v>0</v>
      </c>
      <c r="H569" s="42">
        <f>$S$28</f>
        <v>0</v>
      </c>
      <c r="I569" s="3"/>
      <c r="J569" s="57" t="e">
        <f>ROUND($S$28/$D$34,4)</f>
        <v>#DIV/0!</v>
      </c>
      <c r="K569" s="42" t="e">
        <f>ROUNDDOWN($H$71*$J$79,0)</f>
        <v>#DIV/0!</v>
      </c>
    </row>
    <row r="570" spans="1:11" ht="13.5">
      <c r="A570">
        <v>6</v>
      </c>
      <c r="B570" s="180">
        <f>$U$12</f>
        <v>0</v>
      </c>
      <c r="C570" s="181"/>
      <c r="D570" s="180">
        <f>$U$13</f>
        <v>0</v>
      </c>
      <c r="E570" s="181"/>
      <c r="F570" s="42">
        <f>$U$29</f>
        <v>0</v>
      </c>
      <c r="G570" s="42">
        <f>$T$28</f>
        <v>0</v>
      </c>
      <c r="H570" s="42">
        <f>$U$28</f>
        <v>0</v>
      </c>
      <c r="I570" s="3"/>
      <c r="J570" s="57" t="e">
        <f>ROUND($U$28/$D$34,4)</f>
        <v>#DIV/0!</v>
      </c>
      <c r="K570" s="42" t="e">
        <f>ROUNDDOWN($H$71*$J$80,0)</f>
        <v>#DIV/0!</v>
      </c>
    </row>
    <row r="571" spans="1:11" ht="13.5">
      <c r="A571">
        <v>7</v>
      </c>
      <c r="B571" s="180">
        <f>$W$12</f>
        <v>0</v>
      </c>
      <c r="C571" s="181"/>
      <c r="D571" s="180">
        <f>$W$13</f>
        <v>0</v>
      </c>
      <c r="E571" s="181"/>
      <c r="F571" s="42">
        <f>$W$29</f>
        <v>0</v>
      </c>
      <c r="G571" s="42">
        <f>$V$28</f>
        <v>0</v>
      </c>
      <c r="H571" s="42">
        <f>$W$28</f>
        <v>0</v>
      </c>
      <c r="I571" s="3"/>
      <c r="J571" s="57" t="e">
        <f>ROUND($W$28/$D$34,4)</f>
        <v>#DIV/0!</v>
      </c>
      <c r="K571" s="42" t="e">
        <f>ROUNDDOWN($H$71*$J$81,0)</f>
        <v>#DIV/0!</v>
      </c>
    </row>
    <row r="572" spans="1:11" ht="13.5">
      <c r="A572">
        <v>8</v>
      </c>
      <c r="B572" s="180">
        <f>$Y$12</f>
        <v>0</v>
      </c>
      <c r="C572" s="181"/>
      <c r="D572" s="180">
        <f>$Y$13</f>
        <v>0</v>
      </c>
      <c r="E572" s="181"/>
      <c r="F572" s="42">
        <f>$Y$29</f>
        <v>0</v>
      </c>
      <c r="G572" s="42">
        <f>$X$28</f>
        <v>0</v>
      </c>
      <c r="H572" s="42">
        <f>$Y$28</f>
        <v>0</v>
      </c>
      <c r="I572" s="3"/>
      <c r="J572" s="57" t="e">
        <f>ROUND($Y$28/$D$34,4)</f>
        <v>#DIV/0!</v>
      </c>
      <c r="K572" s="42" t="e">
        <f>ROUNDDOWN($H$71*$J$82,0)</f>
        <v>#DIV/0!</v>
      </c>
    </row>
    <row r="573" spans="1:11" ht="13.5">
      <c r="A573">
        <v>9</v>
      </c>
      <c r="B573" s="180">
        <f>$AA$12</f>
        <v>0</v>
      </c>
      <c r="C573" s="181"/>
      <c r="D573" s="180">
        <f>$AA$13</f>
        <v>0</v>
      </c>
      <c r="E573" s="181"/>
      <c r="F573" s="42">
        <f>$AA$29</f>
        <v>0</v>
      </c>
      <c r="G573" s="42">
        <f>$Z$28</f>
        <v>0</v>
      </c>
      <c r="H573" s="42">
        <f>$AA$28</f>
        <v>0</v>
      </c>
      <c r="I573" s="3"/>
      <c r="J573" s="57" t="e">
        <f>ROUND($AA$28/$D$34,4)</f>
        <v>#DIV/0!</v>
      </c>
      <c r="K573" s="42" t="e">
        <f>ROUNDDOWN($H$71*$J$83,0)</f>
        <v>#DIV/0!</v>
      </c>
    </row>
    <row r="574" spans="1:11" ht="13.5">
      <c r="A574">
        <v>10</v>
      </c>
      <c r="B574" s="180">
        <f>$AC$12</f>
        <v>0</v>
      </c>
      <c r="C574" s="181"/>
      <c r="D574" s="180">
        <f>$AC$13</f>
        <v>0</v>
      </c>
      <c r="E574" s="181"/>
      <c r="F574" s="42">
        <f>$AC$29</f>
        <v>0</v>
      </c>
      <c r="G574" s="42">
        <f>$AB$28</f>
        <v>0</v>
      </c>
      <c r="H574" s="42">
        <f>$AC$28</f>
        <v>0</v>
      </c>
      <c r="I574" s="3"/>
      <c r="J574" s="57" t="e">
        <f>ROUND($AC$28/$D$34,4)</f>
        <v>#DIV/0!</v>
      </c>
      <c r="K574" s="42" t="e">
        <f>ROUNDDOWN($H$71*$J$84,0)</f>
        <v>#DIV/0!</v>
      </c>
    </row>
    <row r="575" spans="1:11" ht="13.5">
      <c r="A575">
        <v>11</v>
      </c>
      <c r="B575" s="180">
        <f>$AE$12</f>
        <v>0</v>
      </c>
      <c r="C575" s="181"/>
      <c r="D575" s="180">
        <f>$AE$13</f>
        <v>0</v>
      </c>
      <c r="E575" s="181"/>
      <c r="F575" s="42">
        <f>$AE$29</f>
        <v>0</v>
      </c>
      <c r="G575" s="42">
        <f>$AD$28</f>
        <v>0</v>
      </c>
      <c r="H575" s="42">
        <f>$AE$28</f>
        <v>0</v>
      </c>
      <c r="I575" s="3"/>
      <c r="J575" s="57" t="e">
        <f>ROUND($AE$28/$D$34,4)</f>
        <v>#DIV/0!</v>
      </c>
      <c r="K575" s="42" t="e">
        <f>ROUNDDOWN($H$71*$J$85,0)</f>
        <v>#DIV/0!</v>
      </c>
    </row>
    <row r="576" spans="1:11" ht="13.5">
      <c r="A576">
        <v>12</v>
      </c>
      <c r="B576" s="180">
        <f>$AG$12</f>
        <v>0</v>
      </c>
      <c r="C576" s="181"/>
      <c r="D576" s="180">
        <f>$AG$13</f>
        <v>0</v>
      </c>
      <c r="E576" s="181"/>
      <c r="F576" s="42">
        <f>$AG$29</f>
        <v>0</v>
      </c>
      <c r="G576" s="42">
        <f>$AF$28</f>
        <v>0</v>
      </c>
      <c r="H576" s="42">
        <f>$AG$28</f>
        <v>0</v>
      </c>
      <c r="I576" s="3"/>
      <c r="J576" s="57" t="e">
        <f>ROUND($AG$28/$D$34,4)</f>
        <v>#DIV/0!</v>
      </c>
      <c r="K576" s="42" t="e">
        <f>ROUNDDOWN($H$71*$J$86,0)</f>
        <v>#DIV/0!</v>
      </c>
    </row>
    <row r="577" spans="1:11" ht="13.5">
      <c r="A577">
        <v>13</v>
      </c>
      <c r="B577" s="180">
        <f>$AI$12</f>
        <v>0</v>
      </c>
      <c r="C577" s="181"/>
      <c r="D577" s="180">
        <f>$AI$13</f>
        <v>0</v>
      </c>
      <c r="E577" s="181"/>
      <c r="F577" s="42">
        <f>$AI$29</f>
        <v>0</v>
      </c>
      <c r="G577" s="42">
        <f>$AH$28</f>
        <v>0</v>
      </c>
      <c r="H577" s="42">
        <f>$AI$28</f>
        <v>0</v>
      </c>
      <c r="I577" s="3"/>
      <c r="J577" s="57" t="e">
        <f>ROUND($AI$28/$D$34,4)</f>
        <v>#DIV/0!</v>
      </c>
      <c r="K577" s="42" t="e">
        <f>ROUNDDOWN($H$71*$J$87,0)</f>
        <v>#DIV/0!</v>
      </c>
    </row>
    <row r="578" spans="1:11" ht="13.5">
      <c r="A578">
        <v>14</v>
      </c>
      <c r="B578" s="180">
        <f>$AK$12</f>
        <v>0</v>
      </c>
      <c r="C578" s="181"/>
      <c r="D578" s="180">
        <f>$AK$13</f>
        <v>0</v>
      </c>
      <c r="E578" s="181"/>
      <c r="F578" s="42">
        <f>$AK$29</f>
        <v>0</v>
      </c>
      <c r="G578" s="42">
        <f>$AJ$28</f>
        <v>0</v>
      </c>
      <c r="H578" s="42">
        <f>$AK$28</f>
        <v>0</v>
      </c>
      <c r="I578" s="3"/>
      <c r="J578" s="57" t="e">
        <f>ROUND($AK$28/$D$34,4)</f>
        <v>#DIV/0!</v>
      </c>
      <c r="K578" s="42" t="e">
        <f>ROUNDDOWN($H$71*$J$88,0)</f>
        <v>#DIV/0!</v>
      </c>
    </row>
    <row r="579" spans="1:11" ht="14.25" thickBot="1">
      <c r="A579">
        <v>15</v>
      </c>
      <c r="B579" s="172">
        <f>$AM$12</f>
        <v>0</v>
      </c>
      <c r="C579" s="173"/>
      <c r="D579" s="172">
        <f>$AM$13</f>
        <v>0</v>
      </c>
      <c r="E579" s="173"/>
      <c r="F579" s="43">
        <f>$AM$29</f>
        <v>0</v>
      </c>
      <c r="G579" s="43">
        <f>$AL$28</f>
        <v>0</v>
      </c>
      <c r="H579" s="43">
        <f>$AM$28</f>
        <v>0</v>
      </c>
      <c r="I579" s="5"/>
      <c r="J579" s="63" t="e">
        <f>ROUND($AM$28/$D$34,4)</f>
        <v>#DIV/0!</v>
      </c>
      <c r="K579" s="43" t="e">
        <f>ROUNDDOWN($H$71*$J$89,0)</f>
        <v>#DIV/0!</v>
      </c>
    </row>
    <row r="580" spans="2:11" ht="14.25" thickTop="1">
      <c r="B580" s="174" t="s">
        <v>56</v>
      </c>
      <c r="C580" s="175"/>
      <c r="D580" s="175"/>
      <c r="E580" s="176"/>
      <c r="F580" s="44">
        <f>SUM($F$75:$F$89)</f>
        <v>0</v>
      </c>
      <c r="G580" s="44">
        <f>SUM($G$75:$G$89)</f>
        <v>0</v>
      </c>
      <c r="H580" s="44">
        <f>SUM($H$75:$H$89)</f>
        <v>0</v>
      </c>
      <c r="I580" s="14"/>
      <c r="J580" s="64" t="e">
        <f>SUM($J$75:$J$89)</f>
        <v>#DIV/0!</v>
      </c>
      <c r="K580" s="44" t="e">
        <f>SUM($K$75:$K$89)</f>
        <v>#DIV/0!</v>
      </c>
    </row>
    <row r="582" spans="2:11" ht="13.5">
      <c r="B582" s="5"/>
      <c r="C582" s="6"/>
      <c r="D582" s="6"/>
      <c r="E582" s="6"/>
      <c r="F582" s="6"/>
      <c r="G582" s="6"/>
      <c r="H582" s="6"/>
      <c r="I582" s="6"/>
      <c r="J582" s="6"/>
      <c r="K582" s="7"/>
    </row>
    <row r="583" spans="2:11" ht="13.5">
      <c r="B583" s="12" t="s">
        <v>36</v>
      </c>
      <c r="C583" s="11"/>
      <c r="D583" s="11"/>
      <c r="E583" s="11"/>
      <c r="F583" s="11"/>
      <c r="G583" s="11"/>
      <c r="H583" s="11"/>
      <c r="I583" s="11"/>
      <c r="J583" s="11"/>
      <c r="K583" s="13"/>
    </row>
    <row r="584" spans="2:11" ht="13.5">
      <c r="B584" s="12"/>
      <c r="C584" s="11"/>
      <c r="D584" s="11"/>
      <c r="E584" s="11"/>
      <c r="F584" s="11"/>
      <c r="G584" s="11"/>
      <c r="H584" s="11"/>
      <c r="I584" s="11"/>
      <c r="J584" s="11"/>
      <c r="K584" s="13"/>
    </row>
    <row r="585" spans="2:11" ht="13.5" customHeight="1">
      <c r="B585" s="177" t="s">
        <v>99</v>
      </c>
      <c r="C585" s="178"/>
      <c r="D585" s="178"/>
      <c r="E585" s="178"/>
      <c r="F585" s="178"/>
      <c r="G585" s="178"/>
      <c r="H585" s="178"/>
      <c r="I585" s="178"/>
      <c r="J585" s="178"/>
      <c r="K585" s="179"/>
    </row>
    <row r="586" spans="2:11" ht="13.5">
      <c r="B586" s="177"/>
      <c r="C586" s="178"/>
      <c r="D586" s="178"/>
      <c r="E586" s="178"/>
      <c r="F586" s="178"/>
      <c r="G586" s="178"/>
      <c r="H586" s="178"/>
      <c r="I586" s="178"/>
      <c r="J586" s="178"/>
      <c r="K586" s="179"/>
    </row>
    <row r="587" spans="2:11" ht="13.5">
      <c r="B587" s="12" t="s">
        <v>37</v>
      </c>
      <c r="C587" s="11"/>
      <c r="D587" s="11"/>
      <c r="E587" s="11"/>
      <c r="F587" s="11"/>
      <c r="G587" s="11"/>
      <c r="H587" s="11"/>
      <c r="I587" s="11"/>
      <c r="J587" s="11"/>
      <c r="K587" s="13"/>
    </row>
    <row r="588" spans="2:11" ht="13.5">
      <c r="B588" s="12"/>
      <c r="C588" s="11"/>
      <c r="D588" s="11"/>
      <c r="E588" s="11"/>
      <c r="F588" s="11"/>
      <c r="G588" s="11"/>
      <c r="H588" s="11"/>
      <c r="I588" s="11"/>
      <c r="J588" s="11"/>
      <c r="K588" s="13"/>
    </row>
    <row r="589" spans="2:11" ht="13.5">
      <c r="B589" s="12" t="s">
        <v>68</v>
      </c>
      <c r="C589" s="11"/>
      <c r="D589" s="11"/>
      <c r="E589" s="11"/>
      <c r="F589" s="11"/>
      <c r="G589" s="11"/>
      <c r="H589" s="11"/>
      <c r="I589" s="11"/>
      <c r="J589" s="11"/>
      <c r="K589" s="13"/>
    </row>
    <row r="590" spans="2:11" ht="13.5">
      <c r="B590" s="12" t="s">
        <v>37</v>
      </c>
      <c r="C590" s="11"/>
      <c r="D590" s="11"/>
      <c r="E590" s="11"/>
      <c r="F590" s="11"/>
      <c r="G590" s="11"/>
      <c r="H590" s="11"/>
      <c r="I590" s="11"/>
      <c r="J590" s="11"/>
      <c r="K590" s="13"/>
    </row>
    <row r="591" spans="2:11" ht="13.5">
      <c r="B591" s="12"/>
      <c r="C591" s="11"/>
      <c r="D591" s="11"/>
      <c r="E591" s="11"/>
      <c r="F591" s="11"/>
      <c r="G591" s="11"/>
      <c r="H591" s="11"/>
      <c r="I591" s="11"/>
      <c r="J591" s="11"/>
      <c r="K591" s="13"/>
    </row>
    <row r="592" spans="2:11" ht="13.5">
      <c r="B592" s="12" t="s">
        <v>67</v>
      </c>
      <c r="C592" s="11"/>
      <c r="D592" s="11"/>
      <c r="E592" s="11"/>
      <c r="F592" s="11"/>
      <c r="G592" s="11"/>
      <c r="H592" s="11"/>
      <c r="I592" s="11"/>
      <c r="J592" s="11"/>
      <c r="K592" s="13"/>
    </row>
    <row r="593" spans="2:11" ht="13.5">
      <c r="B593" s="12" t="s">
        <v>38</v>
      </c>
      <c r="C593" s="11"/>
      <c r="D593" s="11"/>
      <c r="E593" s="11"/>
      <c r="F593" s="11"/>
      <c r="G593" s="11"/>
      <c r="H593" s="11"/>
      <c r="I593" s="11"/>
      <c r="J593" s="11"/>
      <c r="K593" s="13"/>
    </row>
    <row r="594" spans="2:11" ht="13.5">
      <c r="B594" s="8"/>
      <c r="C594" s="23"/>
      <c r="D594" s="23"/>
      <c r="E594" s="23"/>
      <c r="F594" s="23"/>
      <c r="G594" s="23"/>
      <c r="H594" s="23"/>
      <c r="I594" s="23"/>
      <c r="J594" s="23"/>
      <c r="K594" s="9"/>
    </row>
    <row r="596" ht="13.5">
      <c r="B596" t="s">
        <v>39</v>
      </c>
    </row>
    <row r="597" spans="1:11" ht="17.25">
      <c r="A597" s="194" t="str">
        <f>$A$37</f>
        <v>社会福祉法人による利用者負担軽減事業費市町村別明細書</v>
      </c>
      <c r="B597" s="194"/>
      <c r="C597" s="194"/>
      <c r="D597" s="194"/>
      <c r="E597" s="194"/>
      <c r="F597" s="194"/>
      <c r="G597" s="194"/>
      <c r="H597" s="194"/>
      <c r="I597" s="194"/>
      <c r="J597" s="194"/>
      <c r="K597" s="194"/>
    </row>
    <row r="601" spans="1:11" ht="17.25">
      <c r="A601" s="194" t="str">
        <f>$A$4</f>
        <v>元号　　年３月　～　元号　　年２月分</v>
      </c>
      <c r="B601" s="194"/>
      <c r="C601" s="194"/>
      <c r="D601" s="194"/>
      <c r="E601" s="194"/>
      <c r="F601" s="194"/>
      <c r="G601" s="194"/>
      <c r="H601" s="194"/>
      <c r="I601" s="194"/>
      <c r="J601" s="194"/>
      <c r="K601" s="194"/>
    </row>
    <row r="603" spans="1:4" ht="13.5">
      <c r="A603" s="3" t="s">
        <v>35</v>
      </c>
      <c r="B603" s="4"/>
      <c r="C603" s="192">
        <f>$AA$12</f>
        <v>0</v>
      </c>
      <c r="D603" s="193"/>
    </row>
    <row r="604" spans="1:4" ht="13.5">
      <c r="A604" s="3" t="s">
        <v>0</v>
      </c>
      <c r="B604" s="4"/>
      <c r="C604" s="192">
        <f>$AA$13</f>
        <v>0</v>
      </c>
      <c r="D604" s="193"/>
    </row>
    <row r="606" spans="2:11" ht="17.25">
      <c r="B606" s="21" t="str">
        <f>$B$9</f>
        <v>サービス種類：（特養・地域密着特養施設）</v>
      </c>
      <c r="C606" s="21"/>
      <c r="D606" s="21"/>
      <c r="H606" s="3" t="s">
        <v>57</v>
      </c>
      <c r="I606" s="4"/>
      <c r="J606" s="192">
        <f>$C$6</f>
        <v>0</v>
      </c>
      <c r="K606" s="193"/>
    </row>
    <row r="607" spans="8:11" ht="17.25" customHeight="1">
      <c r="H607" s="3" t="s">
        <v>58</v>
      </c>
      <c r="I607" s="4"/>
      <c r="J607" s="192">
        <f>$C$7</f>
        <v>0</v>
      </c>
      <c r="K607" s="193"/>
    </row>
    <row r="609" ht="13.5">
      <c r="B609" t="s">
        <v>1</v>
      </c>
    </row>
    <row r="610" spans="2:11" ht="13.5">
      <c r="B610" s="1"/>
      <c r="C610" s="180" t="s">
        <v>3</v>
      </c>
      <c r="D610" s="191"/>
      <c r="E610" s="191"/>
      <c r="F610" s="191"/>
      <c r="G610" s="191"/>
      <c r="H610" s="181"/>
      <c r="J610" s="180" t="s">
        <v>9</v>
      </c>
      <c r="K610" s="181"/>
    </row>
    <row r="611" spans="2:11" ht="13.5">
      <c r="B611" s="61" t="s">
        <v>2</v>
      </c>
      <c r="C611" s="190" t="s">
        <v>4</v>
      </c>
      <c r="D611" s="5" t="s">
        <v>5</v>
      </c>
      <c r="E611" s="6"/>
      <c r="F611" s="7"/>
      <c r="G611" s="190" t="s">
        <v>10</v>
      </c>
      <c r="H611" s="190" t="s">
        <v>8</v>
      </c>
      <c r="J611" s="190" t="s">
        <v>10</v>
      </c>
      <c r="K611" s="190" t="s">
        <v>11</v>
      </c>
    </row>
    <row r="612" spans="2:11" ht="14.25" thickBot="1">
      <c r="B612" s="2"/>
      <c r="C612" s="150"/>
      <c r="D612" s="12"/>
      <c r="E612" s="1" t="s">
        <v>6</v>
      </c>
      <c r="F612" s="1" t="s">
        <v>7</v>
      </c>
      <c r="G612" s="150"/>
      <c r="H612" s="150"/>
      <c r="J612" s="150"/>
      <c r="K612" s="150"/>
    </row>
    <row r="613" spans="2:11" ht="14.25" thickTop="1">
      <c r="B613" s="65" t="str">
        <f>$B$16</f>
        <v>元号　　年４月</v>
      </c>
      <c r="C613" s="44">
        <f>$C$16</f>
        <v>0</v>
      </c>
      <c r="D613" s="44">
        <f>$D$16</f>
        <v>0</v>
      </c>
      <c r="E613" s="44">
        <f>$E$16</f>
        <v>0</v>
      </c>
      <c r="F613" s="44">
        <f>$F$16</f>
        <v>0</v>
      </c>
      <c r="G613" s="44">
        <f>$G$16</f>
        <v>0</v>
      </c>
      <c r="H613" s="44">
        <f>$H$16</f>
        <v>0</v>
      </c>
      <c r="J613" s="44">
        <f>$Z$16</f>
        <v>0</v>
      </c>
      <c r="K613" s="44">
        <f>$AA$16</f>
        <v>0</v>
      </c>
    </row>
    <row r="614" spans="2:11" ht="13.5">
      <c r="B614" s="22" t="str">
        <f>$B$17</f>
        <v>元号　　年５月</v>
      </c>
      <c r="C614" s="42">
        <f>$C$17</f>
        <v>0</v>
      </c>
      <c r="D614" s="42">
        <f>$D$17</f>
        <v>0</v>
      </c>
      <c r="E614" s="42">
        <f>$E$17</f>
        <v>0</v>
      </c>
      <c r="F614" s="42">
        <f>$F$17</f>
        <v>0</v>
      </c>
      <c r="G614" s="42">
        <f>$G$17</f>
        <v>0</v>
      </c>
      <c r="H614" s="42">
        <f>$H$17</f>
        <v>0</v>
      </c>
      <c r="J614" s="42">
        <f>$Z$17</f>
        <v>0</v>
      </c>
      <c r="K614" s="42">
        <f>$AA$17</f>
        <v>0</v>
      </c>
    </row>
    <row r="615" spans="2:11" ht="13.5">
      <c r="B615" s="22" t="str">
        <f>$B$18</f>
        <v>元号　　年６月</v>
      </c>
      <c r="C615" s="42">
        <f>$C$18</f>
        <v>0</v>
      </c>
      <c r="D615" s="42">
        <f>$D$18</f>
        <v>0</v>
      </c>
      <c r="E615" s="42">
        <f>$E$18</f>
        <v>0</v>
      </c>
      <c r="F615" s="42">
        <f>$F$18</f>
        <v>0</v>
      </c>
      <c r="G615" s="42">
        <f>$G$18</f>
        <v>0</v>
      </c>
      <c r="H615" s="42">
        <f>$H$18</f>
        <v>0</v>
      </c>
      <c r="J615" s="42">
        <f>$Z$18</f>
        <v>0</v>
      </c>
      <c r="K615" s="42">
        <f>$AA$18</f>
        <v>0</v>
      </c>
    </row>
    <row r="616" spans="2:11" ht="13.5">
      <c r="B616" s="22" t="str">
        <f>$B$19</f>
        <v>元号　　年７月</v>
      </c>
      <c r="C616" s="42">
        <f>$C$19</f>
        <v>0</v>
      </c>
      <c r="D616" s="42">
        <f>$D$19</f>
        <v>0</v>
      </c>
      <c r="E616" s="42">
        <f>$E$19</f>
        <v>0</v>
      </c>
      <c r="F616" s="42">
        <f>$F$19</f>
        <v>0</v>
      </c>
      <c r="G616" s="42">
        <f>$G$19</f>
        <v>0</v>
      </c>
      <c r="H616" s="42">
        <f>$H$19</f>
        <v>0</v>
      </c>
      <c r="J616" s="42">
        <f>$Z$19</f>
        <v>0</v>
      </c>
      <c r="K616" s="42">
        <f>$AA$19</f>
        <v>0</v>
      </c>
    </row>
    <row r="617" spans="2:11" ht="13.5">
      <c r="B617" s="22" t="str">
        <f>$B$20</f>
        <v>元号　　年８月</v>
      </c>
      <c r="C617" s="42">
        <f>$C$20</f>
        <v>0</v>
      </c>
      <c r="D617" s="42">
        <f>$D$20</f>
        <v>0</v>
      </c>
      <c r="E617" s="42">
        <f>$E$20</f>
        <v>0</v>
      </c>
      <c r="F617" s="42">
        <f>$F$20</f>
        <v>0</v>
      </c>
      <c r="G617" s="42">
        <f>$G$20</f>
        <v>0</v>
      </c>
      <c r="H617" s="42">
        <f>$H$20</f>
        <v>0</v>
      </c>
      <c r="J617" s="42">
        <f>$Z$20</f>
        <v>0</v>
      </c>
      <c r="K617" s="42">
        <f>$AA$20</f>
        <v>0</v>
      </c>
    </row>
    <row r="618" spans="2:11" ht="13.5">
      <c r="B618" s="22" t="str">
        <f>$B$21</f>
        <v>元号　　年９月</v>
      </c>
      <c r="C618" s="42">
        <f>$C$21</f>
        <v>0</v>
      </c>
      <c r="D618" s="42">
        <f>$D$21</f>
        <v>0</v>
      </c>
      <c r="E618" s="42">
        <f>$E$21</f>
        <v>0</v>
      </c>
      <c r="F618" s="42">
        <f>$F$21</f>
        <v>0</v>
      </c>
      <c r="G618" s="42">
        <f>$G$21</f>
        <v>0</v>
      </c>
      <c r="H618" s="42">
        <f>$H$21</f>
        <v>0</v>
      </c>
      <c r="J618" s="42">
        <f>$Z$21</f>
        <v>0</v>
      </c>
      <c r="K618" s="42">
        <f>$AA$21</f>
        <v>0</v>
      </c>
    </row>
    <row r="619" spans="2:11" ht="13.5">
      <c r="B619" s="22" t="str">
        <f>$B$22</f>
        <v>元号　　年10月</v>
      </c>
      <c r="C619" s="42">
        <f>$C$22</f>
        <v>0</v>
      </c>
      <c r="D619" s="42">
        <f>$D$22</f>
        <v>0</v>
      </c>
      <c r="E619" s="42">
        <f>$E$22</f>
        <v>0</v>
      </c>
      <c r="F619" s="42">
        <f>$F$22</f>
        <v>0</v>
      </c>
      <c r="G619" s="42">
        <f>$G$22</f>
        <v>0</v>
      </c>
      <c r="H619" s="42">
        <f>$H$22</f>
        <v>0</v>
      </c>
      <c r="J619" s="42">
        <f>$Z$22</f>
        <v>0</v>
      </c>
      <c r="K619" s="42">
        <f>$AA$22</f>
        <v>0</v>
      </c>
    </row>
    <row r="620" spans="2:11" ht="13.5">
      <c r="B620" s="22" t="str">
        <f>$B$23</f>
        <v>元号　　年11月</v>
      </c>
      <c r="C620" s="42">
        <f>$C$23</f>
        <v>0</v>
      </c>
      <c r="D620" s="42">
        <f>$D$23</f>
        <v>0</v>
      </c>
      <c r="E620" s="42">
        <f>$E$23</f>
        <v>0</v>
      </c>
      <c r="F620" s="42">
        <f>$F$23</f>
        <v>0</v>
      </c>
      <c r="G620" s="42">
        <f>$G$23</f>
        <v>0</v>
      </c>
      <c r="H620" s="42">
        <f>$H$23</f>
        <v>0</v>
      </c>
      <c r="J620" s="42">
        <f>$Z$23</f>
        <v>0</v>
      </c>
      <c r="K620" s="42">
        <f>$AA$23</f>
        <v>0</v>
      </c>
    </row>
    <row r="621" spans="2:11" ht="13.5">
      <c r="B621" s="22" t="str">
        <f>$B$24</f>
        <v>元号　　年12月</v>
      </c>
      <c r="C621" s="42">
        <f>$C$24</f>
        <v>0</v>
      </c>
      <c r="D621" s="42">
        <f>$D$24</f>
        <v>0</v>
      </c>
      <c r="E621" s="42">
        <f>$E$24</f>
        <v>0</v>
      </c>
      <c r="F621" s="42">
        <f>$F$24</f>
        <v>0</v>
      </c>
      <c r="G621" s="42">
        <f>$G$24</f>
        <v>0</v>
      </c>
      <c r="H621" s="42">
        <f>$H$24</f>
        <v>0</v>
      </c>
      <c r="J621" s="42">
        <f>$Z$24</f>
        <v>0</v>
      </c>
      <c r="K621" s="42">
        <f>$AA$24</f>
        <v>0</v>
      </c>
    </row>
    <row r="622" spans="2:11" ht="13.5">
      <c r="B622" s="22" t="str">
        <f>$B$25</f>
        <v>元号　　年１月</v>
      </c>
      <c r="C622" s="42">
        <f>$C$25</f>
        <v>0</v>
      </c>
      <c r="D622" s="42">
        <f>$D$25</f>
        <v>0</v>
      </c>
      <c r="E622" s="42">
        <f>$E$25</f>
        <v>0</v>
      </c>
      <c r="F622" s="42">
        <f>$F$25</f>
        <v>0</v>
      </c>
      <c r="G622" s="42">
        <f>$G$25</f>
        <v>0</v>
      </c>
      <c r="H622" s="42">
        <f>$H$25</f>
        <v>0</v>
      </c>
      <c r="J622" s="42">
        <f>$Z$25</f>
        <v>0</v>
      </c>
      <c r="K622" s="42">
        <f>$AA$25</f>
        <v>0</v>
      </c>
    </row>
    <row r="623" spans="2:11" ht="13.5">
      <c r="B623" s="22" t="str">
        <f>$B$26</f>
        <v>元号　　年２月</v>
      </c>
      <c r="C623" s="42">
        <f>$C$26</f>
        <v>0</v>
      </c>
      <c r="D623" s="42">
        <f>$D$26</f>
        <v>0</v>
      </c>
      <c r="E623" s="42">
        <f>$E$26</f>
        <v>0</v>
      </c>
      <c r="F623" s="42">
        <f>$F$26</f>
        <v>0</v>
      </c>
      <c r="G623" s="42">
        <f>$G$26</f>
        <v>0</v>
      </c>
      <c r="H623" s="42">
        <f>$H$26</f>
        <v>0</v>
      </c>
      <c r="J623" s="42">
        <f>$Z$26</f>
        <v>0</v>
      </c>
      <c r="K623" s="42">
        <f>$AA$26</f>
        <v>0</v>
      </c>
    </row>
    <row r="624" spans="2:11" ht="14.25" thickBot="1">
      <c r="B624" s="22" t="str">
        <f>$B$27</f>
        <v>元号　　年３月</v>
      </c>
      <c r="C624" s="43">
        <f>$C$27</f>
        <v>0</v>
      </c>
      <c r="D624" s="42">
        <f>$D$27</f>
        <v>0</v>
      </c>
      <c r="E624" s="42">
        <f>$E$27</f>
        <v>0</v>
      </c>
      <c r="F624" s="42">
        <f>$F$27</f>
        <v>0</v>
      </c>
      <c r="G624" s="42">
        <f>$G$27</f>
        <v>0</v>
      </c>
      <c r="H624" s="42">
        <f>$H$27</f>
        <v>0</v>
      </c>
      <c r="J624" s="58">
        <f>$Z$27</f>
        <v>0</v>
      </c>
      <c r="K624" s="58">
        <f>$AA$27</f>
        <v>0</v>
      </c>
    </row>
    <row r="625" spans="2:11" ht="14.25" thickTop="1">
      <c r="B625" s="10"/>
      <c r="C625" s="44">
        <f>$C$28</f>
        <v>0</v>
      </c>
      <c r="D625" s="44">
        <f>$D$28</f>
        <v>0</v>
      </c>
      <c r="E625" s="44">
        <f>$E$28</f>
        <v>0</v>
      </c>
      <c r="F625" s="44">
        <f>$F$28</f>
        <v>0</v>
      </c>
      <c r="G625" s="44">
        <f>$G$28</f>
        <v>0</v>
      </c>
      <c r="H625" s="44">
        <f>$H$28</f>
        <v>0</v>
      </c>
      <c r="J625" s="54">
        <f>$Z$28</f>
        <v>0</v>
      </c>
      <c r="K625" s="54">
        <f>$AA$28</f>
        <v>0</v>
      </c>
    </row>
    <row r="627" ht="13.5">
      <c r="B627" t="s">
        <v>12</v>
      </c>
    </row>
    <row r="628" spans="2:11" ht="14.25" thickBot="1">
      <c r="B628" s="180" t="s">
        <v>3</v>
      </c>
      <c r="C628" s="191"/>
      <c r="D628" s="191"/>
      <c r="E628" s="191"/>
      <c r="F628" s="191"/>
      <c r="G628" s="191"/>
      <c r="H628" s="181"/>
      <c r="J628" s="172" t="s">
        <v>13</v>
      </c>
      <c r="K628" s="173"/>
    </row>
    <row r="629" spans="2:11" ht="13.5">
      <c r="B629" s="184" t="s">
        <v>14</v>
      </c>
      <c r="C629" s="185"/>
      <c r="D629" s="172" t="s">
        <v>16</v>
      </c>
      <c r="E629" s="173"/>
      <c r="F629" s="62" t="s">
        <v>18</v>
      </c>
      <c r="G629" s="16" t="s">
        <v>20</v>
      </c>
      <c r="H629" s="16" t="s">
        <v>22</v>
      </c>
      <c r="I629" s="11"/>
      <c r="J629" s="18" t="s">
        <v>24</v>
      </c>
      <c r="K629" s="66" t="s">
        <v>26</v>
      </c>
    </row>
    <row r="630" spans="2:11" ht="14.25" thickBot="1">
      <c r="B630" s="186" t="s">
        <v>15</v>
      </c>
      <c r="C630" s="187"/>
      <c r="D630" s="186" t="s">
        <v>17</v>
      </c>
      <c r="E630" s="187"/>
      <c r="F630" s="61" t="s">
        <v>19</v>
      </c>
      <c r="G630" s="17" t="s">
        <v>21</v>
      </c>
      <c r="H630" s="68" t="s">
        <v>23</v>
      </c>
      <c r="I630" s="11"/>
      <c r="J630" s="19" t="s">
        <v>25</v>
      </c>
      <c r="K630" s="67" t="s">
        <v>27</v>
      </c>
    </row>
    <row r="631" spans="2:11" ht="20.25" customHeight="1" thickBot="1" thickTop="1">
      <c r="B631" s="188">
        <f>$B$34</f>
        <v>0</v>
      </c>
      <c r="C631" s="189"/>
      <c r="D631" s="188">
        <f>$D$34</f>
        <v>0</v>
      </c>
      <c r="E631" s="189"/>
      <c r="F631" s="47" t="e">
        <f>$F$34</f>
        <v>#DIV/0!</v>
      </c>
      <c r="G631" s="48" t="e">
        <f>$G$34</f>
        <v>#DIV/0!</v>
      </c>
      <c r="H631" s="48" t="e">
        <f>$H$34</f>
        <v>#DIV/0!</v>
      </c>
      <c r="J631" s="49" t="e">
        <f>$J$83</f>
        <v>#DIV/0!</v>
      </c>
      <c r="K631" s="59" t="e">
        <f>$K$83</f>
        <v>#DIV/0!</v>
      </c>
    </row>
    <row r="633" ht="13.5">
      <c r="B633" t="s">
        <v>28</v>
      </c>
    </row>
    <row r="634" spans="2:11" ht="14.25" thickBot="1">
      <c r="B634" s="182" t="s">
        <v>29</v>
      </c>
      <c r="C634" s="183"/>
      <c r="D634" s="182" t="s">
        <v>30</v>
      </c>
      <c r="E634" s="183"/>
      <c r="F634" s="20" t="s">
        <v>31</v>
      </c>
      <c r="G634" s="20" t="s">
        <v>10</v>
      </c>
      <c r="H634" s="20" t="s">
        <v>32</v>
      </c>
      <c r="I634" s="182" t="s">
        <v>33</v>
      </c>
      <c r="J634" s="183"/>
      <c r="K634" s="15" t="s">
        <v>34</v>
      </c>
    </row>
    <row r="635" spans="1:11" ht="14.25" thickTop="1">
      <c r="A635">
        <v>1</v>
      </c>
      <c r="B635" s="174">
        <f>$K$12</f>
        <v>0</v>
      </c>
      <c r="C635" s="176"/>
      <c r="D635" s="174">
        <f>$K$13</f>
        <v>0</v>
      </c>
      <c r="E635" s="176"/>
      <c r="F635" s="54">
        <f>$K$29</f>
        <v>0</v>
      </c>
      <c r="G635" s="54">
        <f>$J$28</f>
        <v>0</v>
      </c>
      <c r="H635" s="54">
        <f>$K$28</f>
        <v>0</v>
      </c>
      <c r="I635" s="14"/>
      <c r="J635" s="55" t="e">
        <f>ROUND($K$28/$D$34,4)</f>
        <v>#DIV/0!</v>
      </c>
      <c r="K635" s="44" t="e">
        <f>ROUNDDOWN($H$71*$J$75,0)</f>
        <v>#DIV/0!</v>
      </c>
    </row>
    <row r="636" spans="1:11" ht="13.5">
      <c r="A636">
        <v>2</v>
      </c>
      <c r="B636" s="180">
        <f>$M$12</f>
        <v>0</v>
      </c>
      <c r="C636" s="181"/>
      <c r="D636" s="180">
        <f>$M$13</f>
        <v>0</v>
      </c>
      <c r="E636" s="181"/>
      <c r="F636" s="42">
        <f>$M$29</f>
        <v>0</v>
      </c>
      <c r="G636" s="42">
        <f>$L$28</f>
        <v>0</v>
      </c>
      <c r="H636" s="42">
        <f>$M$28</f>
        <v>0</v>
      </c>
      <c r="I636" s="3"/>
      <c r="J636" s="56" t="e">
        <f>ROUND($M$28/$D$34,4)</f>
        <v>#DIV/0!</v>
      </c>
      <c r="K636" s="42" t="e">
        <f>ROUNDDOWN($H$71*$J$76,0)</f>
        <v>#DIV/0!</v>
      </c>
    </row>
    <row r="637" spans="1:11" ht="13.5">
      <c r="A637">
        <v>3</v>
      </c>
      <c r="B637" s="180">
        <f>$O$12</f>
        <v>0</v>
      </c>
      <c r="C637" s="181"/>
      <c r="D637" s="180">
        <f>$O$13</f>
        <v>0</v>
      </c>
      <c r="E637" s="181"/>
      <c r="F637" s="42">
        <f>$O$29</f>
        <v>0</v>
      </c>
      <c r="G637" s="42">
        <f>$N$28</f>
        <v>0</v>
      </c>
      <c r="H637" s="42">
        <f>$O$28</f>
        <v>0</v>
      </c>
      <c r="I637" s="3"/>
      <c r="J637" s="57" t="e">
        <f>ROUND($O$28/$D$34,4)</f>
        <v>#DIV/0!</v>
      </c>
      <c r="K637" s="42" t="e">
        <f>ROUNDDOWN($H$71*$J$77,0)</f>
        <v>#DIV/0!</v>
      </c>
    </row>
    <row r="638" spans="1:11" ht="13.5">
      <c r="A638">
        <v>4</v>
      </c>
      <c r="B638" s="180">
        <f>$Q$12</f>
        <v>0</v>
      </c>
      <c r="C638" s="181"/>
      <c r="D638" s="180">
        <f>$Q$13</f>
        <v>0</v>
      </c>
      <c r="E638" s="181"/>
      <c r="F638" s="42">
        <f>$Q$29</f>
        <v>0</v>
      </c>
      <c r="G638" s="42">
        <f>$P$28</f>
        <v>0</v>
      </c>
      <c r="H638" s="42">
        <f>$Q$28</f>
        <v>0</v>
      </c>
      <c r="I638" s="3"/>
      <c r="J638" s="57" t="e">
        <f>ROUND($Q$28/$D$34,4)</f>
        <v>#DIV/0!</v>
      </c>
      <c r="K638" s="42" t="e">
        <f>ROUNDDOWN($H$71*$J$78,0)</f>
        <v>#DIV/0!</v>
      </c>
    </row>
    <row r="639" spans="1:11" ht="13.5">
      <c r="A639">
        <v>5</v>
      </c>
      <c r="B639" s="180">
        <f>$S$12</f>
        <v>0</v>
      </c>
      <c r="C639" s="181"/>
      <c r="D639" s="180">
        <f>$S$13</f>
        <v>0</v>
      </c>
      <c r="E639" s="181"/>
      <c r="F639" s="42">
        <f>$S$29</f>
        <v>0</v>
      </c>
      <c r="G639" s="42">
        <f>$R$28</f>
        <v>0</v>
      </c>
      <c r="H639" s="42">
        <f>$S$28</f>
        <v>0</v>
      </c>
      <c r="I639" s="3"/>
      <c r="J639" s="57" t="e">
        <f>ROUND($S$28/$D$34,4)</f>
        <v>#DIV/0!</v>
      </c>
      <c r="K639" s="42" t="e">
        <f>ROUNDDOWN($H$71*$J$79,0)</f>
        <v>#DIV/0!</v>
      </c>
    </row>
    <row r="640" spans="1:11" ht="13.5">
      <c r="A640">
        <v>6</v>
      </c>
      <c r="B640" s="180">
        <f>$U$12</f>
        <v>0</v>
      </c>
      <c r="C640" s="181"/>
      <c r="D640" s="180">
        <f>$U$13</f>
        <v>0</v>
      </c>
      <c r="E640" s="181"/>
      <c r="F640" s="42">
        <f>$U$29</f>
        <v>0</v>
      </c>
      <c r="G640" s="42">
        <f>$T$28</f>
        <v>0</v>
      </c>
      <c r="H640" s="42">
        <f>$U$28</f>
        <v>0</v>
      </c>
      <c r="I640" s="3"/>
      <c r="J640" s="57" t="e">
        <f>ROUND($U$28/$D$34,4)</f>
        <v>#DIV/0!</v>
      </c>
      <c r="K640" s="42" t="e">
        <f>ROUNDDOWN($H$71*$J$80,0)</f>
        <v>#DIV/0!</v>
      </c>
    </row>
    <row r="641" spans="1:11" ht="13.5">
      <c r="A641">
        <v>7</v>
      </c>
      <c r="B641" s="180">
        <f>$W$12</f>
        <v>0</v>
      </c>
      <c r="C641" s="181"/>
      <c r="D641" s="180">
        <f>$W$13</f>
        <v>0</v>
      </c>
      <c r="E641" s="181"/>
      <c r="F641" s="42">
        <f>$W$29</f>
        <v>0</v>
      </c>
      <c r="G641" s="42">
        <f>$V$28</f>
        <v>0</v>
      </c>
      <c r="H641" s="42">
        <f>$W$28</f>
        <v>0</v>
      </c>
      <c r="I641" s="3"/>
      <c r="J641" s="57" t="e">
        <f>ROUND($W$28/$D$34,4)</f>
        <v>#DIV/0!</v>
      </c>
      <c r="K641" s="42" t="e">
        <f>ROUNDDOWN($H$71*$J$81,0)</f>
        <v>#DIV/0!</v>
      </c>
    </row>
    <row r="642" spans="1:11" ht="13.5">
      <c r="A642">
        <v>8</v>
      </c>
      <c r="B642" s="180">
        <f>$Y$12</f>
        <v>0</v>
      </c>
      <c r="C642" s="181"/>
      <c r="D642" s="180">
        <f>$Y$13</f>
        <v>0</v>
      </c>
      <c r="E642" s="181"/>
      <c r="F642" s="42">
        <f>$Y$29</f>
        <v>0</v>
      </c>
      <c r="G642" s="42">
        <f>$X$28</f>
        <v>0</v>
      </c>
      <c r="H642" s="42">
        <f>$Y$28</f>
        <v>0</v>
      </c>
      <c r="I642" s="3"/>
      <c r="J642" s="57" t="e">
        <f>ROUND($Y$28/$D$34,4)</f>
        <v>#DIV/0!</v>
      </c>
      <c r="K642" s="42" t="e">
        <f>ROUNDDOWN($H$71*$J$82,0)</f>
        <v>#DIV/0!</v>
      </c>
    </row>
    <row r="643" spans="1:11" ht="13.5">
      <c r="A643">
        <v>9</v>
      </c>
      <c r="B643" s="180">
        <f>$AA$12</f>
        <v>0</v>
      </c>
      <c r="C643" s="181"/>
      <c r="D643" s="180">
        <f>$AA$13</f>
        <v>0</v>
      </c>
      <c r="E643" s="181"/>
      <c r="F643" s="42">
        <f>$AA$29</f>
        <v>0</v>
      </c>
      <c r="G643" s="42">
        <f>$Z$28</f>
        <v>0</v>
      </c>
      <c r="H643" s="42">
        <f>$AA$28</f>
        <v>0</v>
      </c>
      <c r="I643" s="3"/>
      <c r="J643" s="57" t="e">
        <f>ROUND($AA$28/$D$34,4)</f>
        <v>#DIV/0!</v>
      </c>
      <c r="K643" s="42" t="e">
        <f>ROUNDDOWN($H$71*$J$83,0)</f>
        <v>#DIV/0!</v>
      </c>
    </row>
    <row r="644" spans="1:11" ht="13.5">
      <c r="A644">
        <v>10</v>
      </c>
      <c r="B644" s="180">
        <f>$AC$12</f>
        <v>0</v>
      </c>
      <c r="C644" s="181"/>
      <c r="D644" s="180">
        <f>$AC$13</f>
        <v>0</v>
      </c>
      <c r="E644" s="181"/>
      <c r="F644" s="42">
        <f>$AC$29</f>
        <v>0</v>
      </c>
      <c r="G644" s="42">
        <f>$AB$28</f>
        <v>0</v>
      </c>
      <c r="H644" s="42">
        <f>$AC$28</f>
        <v>0</v>
      </c>
      <c r="I644" s="3"/>
      <c r="J644" s="57" t="e">
        <f>ROUND($AC$28/$D$34,4)</f>
        <v>#DIV/0!</v>
      </c>
      <c r="K644" s="42" t="e">
        <f>ROUNDDOWN($H$71*$J$84,0)</f>
        <v>#DIV/0!</v>
      </c>
    </row>
    <row r="645" spans="1:11" ht="13.5">
      <c r="A645">
        <v>11</v>
      </c>
      <c r="B645" s="180">
        <f>$AE$12</f>
        <v>0</v>
      </c>
      <c r="C645" s="181"/>
      <c r="D645" s="180">
        <f>$AE$13</f>
        <v>0</v>
      </c>
      <c r="E645" s="181"/>
      <c r="F645" s="42">
        <f>$AE$29</f>
        <v>0</v>
      </c>
      <c r="G645" s="42">
        <f>$AD$28</f>
        <v>0</v>
      </c>
      <c r="H645" s="42">
        <f>$AE$28</f>
        <v>0</v>
      </c>
      <c r="I645" s="3"/>
      <c r="J645" s="57" t="e">
        <f>ROUND($AE$28/$D$34,4)</f>
        <v>#DIV/0!</v>
      </c>
      <c r="K645" s="42" t="e">
        <f>ROUNDDOWN($H$71*$J$85,0)</f>
        <v>#DIV/0!</v>
      </c>
    </row>
    <row r="646" spans="1:11" ht="13.5">
      <c r="A646">
        <v>12</v>
      </c>
      <c r="B646" s="180">
        <f>$AG$12</f>
        <v>0</v>
      </c>
      <c r="C646" s="181"/>
      <c r="D646" s="180">
        <f>$AG$13</f>
        <v>0</v>
      </c>
      <c r="E646" s="181"/>
      <c r="F646" s="42">
        <f>$AG$29</f>
        <v>0</v>
      </c>
      <c r="G646" s="42">
        <f>$AF$28</f>
        <v>0</v>
      </c>
      <c r="H646" s="42">
        <f>$AG$28</f>
        <v>0</v>
      </c>
      <c r="I646" s="3"/>
      <c r="J646" s="57" t="e">
        <f>ROUND($AG$28/$D$34,4)</f>
        <v>#DIV/0!</v>
      </c>
      <c r="K646" s="42" t="e">
        <f>ROUNDDOWN($H$71*$J$86,0)</f>
        <v>#DIV/0!</v>
      </c>
    </row>
    <row r="647" spans="1:11" ht="13.5">
      <c r="A647">
        <v>13</v>
      </c>
      <c r="B647" s="180">
        <f>$AI$12</f>
        <v>0</v>
      </c>
      <c r="C647" s="181"/>
      <c r="D647" s="180">
        <f>$AI$13</f>
        <v>0</v>
      </c>
      <c r="E647" s="181"/>
      <c r="F647" s="42">
        <f>$AI$29</f>
        <v>0</v>
      </c>
      <c r="G647" s="42">
        <f>$AH$28</f>
        <v>0</v>
      </c>
      <c r="H647" s="42">
        <f>$AI$28</f>
        <v>0</v>
      </c>
      <c r="I647" s="3"/>
      <c r="J647" s="57" t="e">
        <f>ROUND($AI$28/$D$34,4)</f>
        <v>#DIV/0!</v>
      </c>
      <c r="K647" s="42" t="e">
        <f>ROUNDDOWN($H$71*$J$87,0)</f>
        <v>#DIV/0!</v>
      </c>
    </row>
    <row r="648" spans="1:11" ht="13.5">
      <c r="A648">
        <v>14</v>
      </c>
      <c r="B648" s="180">
        <f>$AK$12</f>
        <v>0</v>
      </c>
      <c r="C648" s="181"/>
      <c r="D648" s="180">
        <f>$AK$13</f>
        <v>0</v>
      </c>
      <c r="E648" s="181"/>
      <c r="F648" s="42">
        <f>$AK$29</f>
        <v>0</v>
      </c>
      <c r="G648" s="42">
        <f>$AJ$28</f>
        <v>0</v>
      </c>
      <c r="H648" s="42">
        <f>$AK$28</f>
        <v>0</v>
      </c>
      <c r="I648" s="3"/>
      <c r="J648" s="57" t="e">
        <f>ROUND($AK$28/$D$34,4)</f>
        <v>#DIV/0!</v>
      </c>
      <c r="K648" s="42" t="e">
        <f>ROUNDDOWN($H$71*$J$88,0)</f>
        <v>#DIV/0!</v>
      </c>
    </row>
    <row r="649" spans="1:11" ht="14.25" thickBot="1">
      <c r="A649">
        <v>15</v>
      </c>
      <c r="B649" s="172">
        <f>$AM$12</f>
        <v>0</v>
      </c>
      <c r="C649" s="173"/>
      <c r="D649" s="172">
        <f>$AM$13</f>
        <v>0</v>
      </c>
      <c r="E649" s="173"/>
      <c r="F649" s="43">
        <f>$AM$29</f>
        <v>0</v>
      </c>
      <c r="G649" s="43">
        <f>$AL$28</f>
        <v>0</v>
      </c>
      <c r="H649" s="43">
        <f>$AM$28</f>
        <v>0</v>
      </c>
      <c r="I649" s="5"/>
      <c r="J649" s="63" t="e">
        <f>ROUND($AM$28/$D$34,4)</f>
        <v>#DIV/0!</v>
      </c>
      <c r="K649" s="43" t="e">
        <f>ROUNDDOWN($H$71*$J$89,0)</f>
        <v>#DIV/0!</v>
      </c>
    </row>
    <row r="650" spans="2:11" ht="14.25" thickTop="1">
      <c r="B650" s="174" t="s">
        <v>56</v>
      </c>
      <c r="C650" s="175"/>
      <c r="D650" s="175"/>
      <c r="E650" s="176"/>
      <c r="F650" s="44">
        <f>SUM($F$75:$F$89)</f>
        <v>0</v>
      </c>
      <c r="G650" s="44">
        <f>SUM($G$75:$G$89)</f>
        <v>0</v>
      </c>
      <c r="H650" s="44">
        <f>SUM($H$75:$H$89)</f>
        <v>0</v>
      </c>
      <c r="I650" s="14"/>
      <c r="J650" s="64" t="e">
        <f>SUM($J$75:$J$89)</f>
        <v>#DIV/0!</v>
      </c>
      <c r="K650" s="44" t="e">
        <f>SUM($K$75:$K$89)</f>
        <v>#DIV/0!</v>
      </c>
    </row>
    <row r="652" spans="2:11" ht="13.5">
      <c r="B652" s="5"/>
      <c r="C652" s="6"/>
      <c r="D652" s="6"/>
      <c r="E652" s="6"/>
      <c r="F652" s="6"/>
      <c r="G652" s="6"/>
      <c r="H652" s="6"/>
      <c r="I652" s="6"/>
      <c r="J652" s="6"/>
      <c r="K652" s="7"/>
    </row>
    <row r="653" spans="2:11" ht="13.5">
      <c r="B653" s="12" t="s">
        <v>36</v>
      </c>
      <c r="C653" s="11"/>
      <c r="D653" s="11"/>
      <c r="E653" s="11"/>
      <c r="F653" s="11"/>
      <c r="G653" s="11"/>
      <c r="H653" s="11"/>
      <c r="I653" s="11"/>
      <c r="J653" s="11"/>
      <c r="K653" s="13"/>
    </row>
    <row r="654" spans="2:11" ht="13.5">
      <c r="B654" s="12"/>
      <c r="C654" s="11"/>
      <c r="D654" s="11"/>
      <c r="E654" s="11"/>
      <c r="F654" s="11"/>
      <c r="G654" s="11"/>
      <c r="H654" s="11"/>
      <c r="I654" s="11"/>
      <c r="J654" s="11"/>
      <c r="K654" s="13"/>
    </row>
    <row r="655" spans="2:11" ht="13.5" customHeight="1">
      <c r="B655" s="177" t="s">
        <v>99</v>
      </c>
      <c r="C655" s="178"/>
      <c r="D655" s="178"/>
      <c r="E655" s="178"/>
      <c r="F655" s="178"/>
      <c r="G655" s="178"/>
      <c r="H655" s="178"/>
      <c r="I655" s="178"/>
      <c r="J655" s="178"/>
      <c r="K655" s="179"/>
    </row>
    <row r="656" spans="2:11" ht="13.5">
      <c r="B656" s="177"/>
      <c r="C656" s="178"/>
      <c r="D656" s="178"/>
      <c r="E656" s="178"/>
      <c r="F656" s="178"/>
      <c r="G656" s="178"/>
      <c r="H656" s="178"/>
      <c r="I656" s="178"/>
      <c r="J656" s="178"/>
      <c r="K656" s="179"/>
    </row>
    <row r="657" spans="2:11" ht="13.5">
      <c r="B657" s="12" t="s">
        <v>37</v>
      </c>
      <c r="C657" s="11"/>
      <c r="D657" s="11"/>
      <c r="E657" s="11"/>
      <c r="F657" s="11"/>
      <c r="G657" s="11"/>
      <c r="H657" s="11"/>
      <c r="I657" s="11"/>
      <c r="J657" s="11"/>
      <c r="K657" s="13"/>
    </row>
    <row r="658" spans="2:11" ht="13.5">
      <c r="B658" s="12"/>
      <c r="C658" s="11"/>
      <c r="D658" s="11"/>
      <c r="E658" s="11"/>
      <c r="F658" s="11"/>
      <c r="G658" s="11"/>
      <c r="H658" s="11"/>
      <c r="I658" s="11"/>
      <c r="J658" s="11"/>
      <c r="K658" s="13"/>
    </row>
    <row r="659" spans="2:11" ht="13.5">
      <c r="B659" s="12" t="s">
        <v>68</v>
      </c>
      <c r="C659" s="11"/>
      <c r="D659" s="11"/>
      <c r="E659" s="11"/>
      <c r="F659" s="11"/>
      <c r="G659" s="11"/>
      <c r="H659" s="11"/>
      <c r="I659" s="11"/>
      <c r="J659" s="11"/>
      <c r="K659" s="13"/>
    </row>
    <row r="660" spans="2:11" ht="13.5">
      <c r="B660" s="12" t="s">
        <v>37</v>
      </c>
      <c r="C660" s="11"/>
      <c r="D660" s="11"/>
      <c r="E660" s="11"/>
      <c r="F660" s="11"/>
      <c r="G660" s="11"/>
      <c r="H660" s="11"/>
      <c r="I660" s="11"/>
      <c r="J660" s="11"/>
      <c r="K660" s="13"/>
    </row>
    <row r="661" spans="2:11" ht="13.5">
      <c r="B661" s="12"/>
      <c r="C661" s="11"/>
      <c r="D661" s="11"/>
      <c r="E661" s="11"/>
      <c r="F661" s="11"/>
      <c r="G661" s="11"/>
      <c r="H661" s="11"/>
      <c r="I661" s="11"/>
      <c r="J661" s="11"/>
      <c r="K661" s="13"/>
    </row>
    <row r="662" spans="2:11" ht="13.5">
      <c r="B662" s="12" t="s">
        <v>67</v>
      </c>
      <c r="C662" s="11"/>
      <c r="D662" s="11"/>
      <c r="E662" s="11"/>
      <c r="F662" s="11"/>
      <c r="G662" s="11"/>
      <c r="H662" s="11"/>
      <c r="I662" s="11"/>
      <c r="J662" s="11"/>
      <c r="K662" s="13"/>
    </row>
    <row r="663" spans="2:11" ht="13.5">
      <c r="B663" s="12" t="s">
        <v>38</v>
      </c>
      <c r="C663" s="11"/>
      <c r="D663" s="11"/>
      <c r="E663" s="11"/>
      <c r="F663" s="11"/>
      <c r="G663" s="11"/>
      <c r="H663" s="11"/>
      <c r="I663" s="11"/>
      <c r="J663" s="11"/>
      <c r="K663" s="13"/>
    </row>
    <row r="664" spans="2:11" ht="13.5">
      <c r="B664" s="8"/>
      <c r="C664" s="23"/>
      <c r="D664" s="23"/>
      <c r="E664" s="23"/>
      <c r="F664" s="23"/>
      <c r="G664" s="23"/>
      <c r="H664" s="23"/>
      <c r="I664" s="23"/>
      <c r="J664" s="23"/>
      <c r="K664" s="9"/>
    </row>
    <row r="666" ht="13.5">
      <c r="B666" t="s">
        <v>39</v>
      </c>
    </row>
    <row r="667" spans="1:11" ht="17.25">
      <c r="A667" s="194" t="str">
        <f>$A$37</f>
        <v>社会福祉法人による利用者負担軽減事業費市町村別明細書</v>
      </c>
      <c r="B667" s="194"/>
      <c r="C667" s="194"/>
      <c r="D667" s="194"/>
      <c r="E667" s="194"/>
      <c r="F667" s="194"/>
      <c r="G667" s="194"/>
      <c r="H667" s="194"/>
      <c r="I667" s="194"/>
      <c r="J667" s="194"/>
      <c r="K667" s="194"/>
    </row>
    <row r="671" spans="1:11" ht="17.25">
      <c r="A671" s="194" t="str">
        <f>$A$4</f>
        <v>元号　　年３月　～　元号　　年２月分</v>
      </c>
      <c r="B671" s="194"/>
      <c r="C671" s="194"/>
      <c r="D671" s="194"/>
      <c r="E671" s="194"/>
      <c r="F671" s="194"/>
      <c r="G671" s="194"/>
      <c r="H671" s="194"/>
      <c r="I671" s="194"/>
      <c r="J671" s="194"/>
      <c r="K671" s="194"/>
    </row>
    <row r="673" spans="1:4" ht="13.5">
      <c r="A673" s="3" t="s">
        <v>35</v>
      </c>
      <c r="B673" s="4"/>
      <c r="C673" s="192">
        <f>$AC$12</f>
        <v>0</v>
      </c>
      <c r="D673" s="193"/>
    </row>
    <row r="674" spans="1:4" ht="13.5">
      <c r="A674" s="3" t="s">
        <v>0</v>
      </c>
      <c r="B674" s="4"/>
      <c r="C674" s="192">
        <f>$AC$13</f>
        <v>0</v>
      </c>
      <c r="D674" s="193"/>
    </row>
    <row r="676" spans="2:11" ht="17.25">
      <c r="B676" s="21" t="str">
        <f>$B$9</f>
        <v>サービス種類：（特養・地域密着特養施設）</v>
      </c>
      <c r="C676" s="21"/>
      <c r="D676" s="21"/>
      <c r="H676" s="3" t="s">
        <v>57</v>
      </c>
      <c r="I676" s="4"/>
      <c r="J676" s="192">
        <f>$C$6</f>
        <v>0</v>
      </c>
      <c r="K676" s="193"/>
    </row>
    <row r="677" spans="8:11" ht="17.25" customHeight="1">
      <c r="H677" s="3" t="s">
        <v>58</v>
      </c>
      <c r="I677" s="4"/>
      <c r="J677" s="192">
        <f>$C$7</f>
        <v>0</v>
      </c>
      <c r="K677" s="193"/>
    </row>
    <row r="679" ht="13.5">
      <c r="B679" t="s">
        <v>1</v>
      </c>
    </row>
    <row r="680" spans="2:11" ht="13.5">
      <c r="B680" s="1"/>
      <c r="C680" s="180" t="s">
        <v>3</v>
      </c>
      <c r="D680" s="191"/>
      <c r="E680" s="191"/>
      <c r="F680" s="191"/>
      <c r="G680" s="191"/>
      <c r="H680" s="181"/>
      <c r="J680" s="180" t="s">
        <v>9</v>
      </c>
      <c r="K680" s="181"/>
    </row>
    <row r="681" spans="2:11" ht="13.5">
      <c r="B681" s="61" t="s">
        <v>2</v>
      </c>
      <c r="C681" s="190" t="s">
        <v>4</v>
      </c>
      <c r="D681" s="5" t="s">
        <v>5</v>
      </c>
      <c r="E681" s="6"/>
      <c r="F681" s="7"/>
      <c r="G681" s="190" t="s">
        <v>10</v>
      </c>
      <c r="H681" s="190" t="s">
        <v>8</v>
      </c>
      <c r="J681" s="190" t="s">
        <v>10</v>
      </c>
      <c r="K681" s="190" t="s">
        <v>11</v>
      </c>
    </row>
    <row r="682" spans="2:11" ht="14.25" thickBot="1">
      <c r="B682" s="2"/>
      <c r="C682" s="150"/>
      <c r="D682" s="12"/>
      <c r="E682" s="1" t="s">
        <v>6</v>
      </c>
      <c r="F682" s="1" t="s">
        <v>7</v>
      </c>
      <c r="G682" s="150"/>
      <c r="H682" s="150"/>
      <c r="J682" s="150"/>
      <c r="K682" s="150"/>
    </row>
    <row r="683" spans="2:11" ht="14.25" thickTop="1">
      <c r="B683" s="65" t="str">
        <f>$B$16</f>
        <v>元号　　年４月</v>
      </c>
      <c r="C683" s="44">
        <f>$C$16</f>
        <v>0</v>
      </c>
      <c r="D683" s="44">
        <f>$D$16</f>
        <v>0</v>
      </c>
      <c r="E683" s="44">
        <f>$E$16</f>
        <v>0</v>
      </c>
      <c r="F683" s="44">
        <f>$F$16</f>
        <v>0</v>
      </c>
      <c r="G683" s="44">
        <f>$G$16</f>
        <v>0</v>
      </c>
      <c r="H683" s="44">
        <f>$H$16</f>
        <v>0</v>
      </c>
      <c r="J683" s="44">
        <f>$AB$16</f>
        <v>0</v>
      </c>
      <c r="K683" s="44">
        <f>$AC$16</f>
        <v>0</v>
      </c>
    </row>
    <row r="684" spans="2:11" ht="13.5">
      <c r="B684" s="22" t="str">
        <f>$B$17</f>
        <v>元号　　年５月</v>
      </c>
      <c r="C684" s="42">
        <f>$C$17</f>
        <v>0</v>
      </c>
      <c r="D684" s="42">
        <f>$D$17</f>
        <v>0</v>
      </c>
      <c r="E684" s="42">
        <f>$E$17</f>
        <v>0</v>
      </c>
      <c r="F684" s="42">
        <f>$F$17</f>
        <v>0</v>
      </c>
      <c r="G684" s="42">
        <f>$G$17</f>
        <v>0</v>
      </c>
      <c r="H684" s="42">
        <f>$H$17</f>
        <v>0</v>
      </c>
      <c r="J684" s="42">
        <f>$AB$17</f>
        <v>0</v>
      </c>
      <c r="K684" s="42">
        <f>$AC$17</f>
        <v>0</v>
      </c>
    </row>
    <row r="685" spans="2:11" ht="13.5">
      <c r="B685" s="22" t="str">
        <f>$B$18</f>
        <v>元号　　年６月</v>
      </c>
      <c r="C685" s="42">
        <f>$C$18</f>
        <v>0</v>
      </c>
      <c r="D685" s="42">
        <f>$D$18</f>
        <v>0</v>
      </c>
      <c r="E685" s="42">
        <f>$E$18</f>
        <v>0</v>
      </c>
      <c r="F685" s="42">
        <f>$F$18</f>
        <v>0</v>
      </c>
      <c r="G685" s="42">
        <f>$G$18</f>
        <v>0</v>
      </c>
      <c r="H685" s="42">
        <f>$H$18</f>
        <v>0</v>
      </c>
      <c r="J685" s="42">
        <f>$AB$18</f>
        <v>0</v>
      </c>
      <c r="K685" s="42">
        <f>$AC$18</f>
        <v>0</v>
      </c>
    </row>
    <row r="686" spans="2:11" ht="13.5">
      <c r="B686" s="22" t="str">
        <f>$B$19</f>
        <v>元号　　年７月</v>
      </c>
      <c r="C686" s="42">
        <f>$C$19</f>
        <v>0</v>
      </c>
      <c r="D686" s="42">
        <f>$D$19</f>
        <v>0</v>
      </c>
      <c r="E686" s="42">
        <f>$E$19</f>
        <v>0</v>
      </c>
      <c r="F686" s="42">
        <f>$F$19</f>
        <v>0</v>
      </c>
      <c r="G686" s="42">
        <f>$G$19</f>
        <v>0</v>
      </c>
      <c r="H686" s="42">
        <f>$H$19</f>
        <v>0</v>
      </c>
      <c r="J686" s="42">
        <f>$AB$19</f>
        <v>0</v>
      </c>
      <c r="K686" s="42">
        <f>$AC$19</f>
        <v>0</v>
      </c>
    </row>
    <row r="687" spans="2:11" ht="13.5">
      <c r="B687" s="22" t="str">
        <f>$B$20</f>
        <v>元号　　年８月</v>
      </c>
      <c r="C687" s="42">
        <f>$C$20</f>
        <v>0</v>
      </c>
      <c r="D687" s="42">
        <f>$D$20</f>
        <v>0</v>
      </c>
      <c r="E687" s="42">
        <f>$E$20</f>
        <v>0</v>
      </c>
      <c r="F687" s="42">
        <f>$F$20</f>
        <v>0</v>
      </c>
      <c r="G687" s="42">
        <f>$G$20</f>
        <v>0</v>
      </c>
      <c r="H687" s="42">
        <f>$H$20</f>
        <v>0</v>
      </c>
      <c r="J687" s="42">
        <f>$AB$20</f>
        <v>0</v>
      </c>
      <c r="K687" s="42">
        <f>$AC$20</f>
        <v>0</v>
      </c>
    </row>
    <row r="688" spans="2:11" ht="13.5">
      <c r="B688" s="22" t="str">
        <f>$B$21</f>
        <v>元号　　年９月</v>
      </c>
      <c r="C688" s="42">
        <f>$C$21</f>
        <v>0</v>
      </c>
      <c r="D688" s="42">
        <f>$D$21</f>
        <v>0</v>
      </c>
      <c r="E688" s="42">
        <f>$E$21</f>
        <v>0</v>
      </c>
      <c r="F688" s="42">
        <f>$F$21</f>
        <v>0</v>
      </c>
      <c r="G688" s="42">
        <f>$G$21</f>
        <v>0</v>
      </c>
      <c r="H688" s="42">
        <f>$H$21</f>
        <v>0</v>
      </c>
      <c r="J688" s="42">
        <f>$AB$21</f>
        <v>0</v>
      </c>
      <c r="K688" s="42">
        <f>$AC$21</f>
        <v>0</v>
      </c>
    </row>
    <row r="689" spans="2:11" ht="13.5">
      <c r="B689" s="22" t="str">
        <f>$B$22</f>
        <v>元号　　年10月</v>
      </c>
      <c r="C689" s="42">
        <f>$C$22</f>
        <v>0</v>
      </c>
      <c r="D689" s="42">
        <f>$D$22</f>
        <v>0</v>
      </c>
      <c r="E689" s="42">
        <f>$E$22</f>
        <v>0</v>
      </c>
      <c r="F689" s="42">
        <f>$F$22</f>
        <v>0</v>
      </c>
      <c r="G689" s="42">
        <f>$G$22</f>
        <v>0</v>
      </c>
      <c r="H689" s="42">
        <f>$H$22</f>
        <v>0</v>
      </c>
      <c r="J689" s="42">
        <f>$AB$22</f>
        <v>0</v>
      </c>
      <c r="K689" s="42">
        <f>$AC$22</f>
        <v>0</v>
      </c>
    </row>
    <row r="690" spans="2:11" ht="13.5">
      <c r="B690" s="22" t="str">
        <f>$B$23</f>
        <v>元号　　年11月</v>
      </c>
      <c r="C690" s="42">
        <f>$C$23</f>
        <v>0</v>
      </c>
      <c r="D690" s="42">
        <f>$D$23</f>
        <v>0</v>
      </c>
      <c r="E690" s="42">
        <f>$E$23</f>
        <v>0</v>
      </c>
      <c r="F690" s="42">
        <f>$F$23</f>
        <v>0</v>
      </c>
      <c r="G690" s="42">
        <f>$G$23</f>
        <v>0</v>
      </c>
      <c r="H690" s="42">
        <f>$H$23</f>
        <v>0</v>
      </c>
      <c r="J690" s="42">
        <f>$AB$23</f>
        <v>0</v>
      </c>
      <c r="K690" s="42">
        <f>$AC$23</f>
        <v>0</v>
      </c>
    </row>
    <row r="691" spans="2:11" ht="13.5">
      <c r="B691" s="22" t="str">
        <f>$B$24</f>
        <v>元号　　年12月</v>
      </c>
      <c r="C691" s="42">
        <f>$C$24</f>
        <v>0</v>
      </c>
      <c r="D691" s="42">
        <f>$D$24</f>
        <v>0</v>
      </c>
      <c r="E691" s="42">
        <f>$E$24</f>
        <v>0</v>
      </c>
      <c r="F691" s="42">
        <f>$F$24</f>
        <v>0</v>
      </c>
      <c r="G691" s="42">
        <f>$G$24</f>
        <v>0</v>
      </c>
      <c r="H691" s="42">
        <f>$H$24</f>
        <v>0</v>
      </c>
      <c r="J691" s="42">
        <f>$AB$24</f>
        <v>0</v>
      </c>
      <c r="K691" s="42">
        <f>$AC$24</f>
        <v>0</v>
      </c>
    </row>
    <row r="692" spans="2:11" ht="13.5">
      <c r="B692" s="22" t="str">
        <f>$B$25</f>
        <v>元号　　年１月</v>
      </c>
      <c r="C692" s="42">
        <f>$C$25</f>
        <v>0</v>
      </c>
      <c r="D692" s="42">
        <f>$D$25</f>
        <v>0</v>
      </c>
      <c r="E692" s="42">
        <f>$E$25</f>
        <v>0</v>
      </c>
      <c r="F692" s="42">
        <f>$F$25</f>
        <v>0</v>
      </c>
      <c r="G692" s="42">
        <f>$G$25</f>
        <v>0</v>
      </c>
      <c r="H692" s="42">
        <f>$H$25</f>
        <v>0</v>
      </c>
      <c r="J692" s="42">
        <f>$AB$25</f>
        <v>0</v>
      </c>
      <c r="K692" s="42">
        <f>$AC$25</f>
        <v>0</v>
      </c>
    </row>
    <row r="693" spans="2:11" ht="13.5">
      <c r="B693" s="22" t="str">
        <f>$B$26</f>
        <v>元号　　年２月</v>
      </c>
      <c r="C693" s="42">
        <f>$C$26</f>
        <v>0</v>
      </c>
      <c r="D693" s="42">
        <f>$D$26</f>
        <v>0</v>
      </c>
      <c r="E693" s="42">
        <f>$E$26</f>
        <v>0</v>
      </c>
      <c r="F693" s="42">
        <f>$F$26</f>
        <v>0</v>
      </c>
      <c r="G693" s="42">
        <f>$G$26</f>
        <v>0</v>
      </c>
      <c r="H693" s="42">
        <f>$H$26</f>
        <v>0</v>
      </c>
      <c r="J693" s="42">
        <f>$AB$26</f>
        <v>0</v>
      </c>
      <c r="K693" s="42">
        <f>$AC$26</f>
        <v>0</v>
      </c>
    </row>
    <row r="694" spans="2:11" ht="14.25" thickBot="1">
      <c r="B694" s="22" t="str">
        <f>$B$27</f>
        <v>元号　　年３月</v>
      </c>
      <c r="C694" s="43">
        <f>$C$27</f>
        <v>0</v>
      </c>
      <c r="D694" s="42">
        <f>$D$27</f>
        <v>0</v>
      </c>
      <c r="E694" s="42">
        <f>$E$27</f>
        <v>0</v>
      </c>
      <c r="F694" s="42">
        <f>$F$27</f>
        <v>0</v>
      </c>
      <c r="G694" s="42">
        <f>$G$27</f>
        <v>0</v>
      </c>
      <c r="H694" s="42">
        <f>$H$27</f>
        <v>0</v>
      </c>
      <c r="J694" s="58">
        <f>$AB$27</f>
        <v>0</v>
      </c>
      <c r="K694" s="58">
        <f>$AC$27</f>
        <v>0</v>
      </c>
    </row>
    <row r="695" spans="2:11" ht="14.25" thickTop="1">
      <c r="B695" s="10"/>
      <c r="C695" s="44">
        <f>$C$28</f>
        <v>0</v>
      </c>
      <c r="D695" s="44">
        <f>$D$28</f>
        <v>0</v>
      </c>
      <c r="E695" s="44">
        <f>$E$28</f>
        <v>0</v>
      </c>
      <c r="F695" s="44">
        <f>$F$28</f>
        <v>0</v>
      </c>
      <c r="G695" s="44">
        <f>$G$28</f>
        <v>0</v>
      </c>
      <c r="H695" s="44">
        <f>$H$28</f>
        <v>0</v>
      </c>
      <c r="J695" s="54">
        <f>$AB$28</f>
        <v>0</v>
      </c>
      <c r="K695" s="54">
        <f>$AC$28</f>
        <v>0</v>
      </c>
    </row>
    <row r="697" ht="13.5">
      <c r="B697" t="s">
        <v>12</v>
      </c>
    </row>
    <row r="698" spans="2:11" ht="14.25" thickBot="1">
      <c r="B698" s="180" t="s">
        <v>3</v>
      </c>
      <c r="C698" s="191"/>
      <c r="D698" s="191"/>
      <c r="E698" s="191"/>
      <c r="F698" s="191"/>
      <c r="G698" s="191"/>
      <c r="H698" s="181"/>
      <c r="J698" s="172" t="s">
        <v>13</v>
      </c>
      <c r="K698" s="173"/>
    </row>
    <row r="699" spans="2:11" ht="13.5">
      <c r="B699" s="184" t="s">
        <v>14</v>
      </c>
      <c r="C699" s="185"/>
      <c r="D699" s="172" t="s">
        <v>16</v>
      </c>
      <c r="E699" s="173"/>
      <c r="F699" s="62" t="s">
        <v>18</v>
      </c>
      <c r="G699" s="16" t="s">
        <v>20</v>
      </c>
      <c r="H699" s="16" t="s">
        <v>22</v>
      </c>
      <c r="I699" s="11"/>
      <c r="J699" s="18" t="s">
        <v>24</v>
      </c>
      <c r="K699" s="66" t="s">
        <v>26</v>
      </c>
    </row>
    <row r="700" spans="2:11" ht="14.25" thickBot="1">
      <c r="B700" s="186" t="s">
        <v>15</v>
      </c>
      <c r="C700" s="187"/>
      <c r="D700" s="186" t="s">
        <v>17</v>
      </c>
      <c r="E700" s="187"/>
      <c r="F700" s="61" t="s">
        <v>19</v>
      </c>
      <c r="G700" s="17" t="s">
        <v>21</v>
      </c>
      <c r="H700" s="68" t="s">
        <v>23</v>
      </c>
      <c r="I700" s="11"/>
      <c r="J700" s="19" t="s">
        <v>25</v>
      </c>
      <c r="K700" s="67" t="s">
        <v>27</v>
      </c>
    </row>
    <row r="701" spans="2:11" ht="20.25" customHeight="1" thickBot="1" thickTop="1">
      <c r="B701" s="188">
        <f>$B$34</f>
        <v>0</v>
      </c>
      <c r="C701" s="189"/>
      <c r="D701" s="188">
        <f>$D$34</f>
        <v>0</v>
      </c>
      <c r="E701" s="189"/>
      <c r="F701" s="47" t="e">
        <f>$F$34</f>
        <v>#DIV/0!</v>
      </c>
      <c r="G701" s="48" t="e">
        <f>$G$34</f>
        <v>#DIV/0!</v>
      </c>
      <c r="H701" s="48" t="e">
        <f>$H$34</f>
        <v>#DIV/0!</v>
      </c>
      <c r="J701" s="49" t="e">
        <f>$J$84</f>
        <v>#DIV/0!</v>
      </c>
      <c r="K701" s="59" t="e">
        <f>$K$84</f>
        <v>#DIV/0!</v>
      </c>
    </row>
    <row r="703" ht="13.5">
      <c r="B703" t="s">
        <v>28</v>
      </c>
    </row>
    <row r="704" spans="2:11" ht="14.25" thickBot="1">
      <c r="B704" s="182" t="s">
        <v>29</v>
      </c>
      <c r="C704" s="183"/>
      <c r="D704" s="182" t="s">
        <v>30</v>
      </c>
      <c r="E704" s="183"/>
      <c r="F704" s="20" t="s">
        <v>31</v>
      </c>
      <c r="G704" s="20" t="s">
        <v>10</v>
      </c>
      <c r="H704" s="20" t="s">
        <v>32</v>
      </c>
      <c r="I704" s="182" t="s">
        <v>33</v>
      </c>
      <c r="J704" s="183"/>
      <c r="K704" s="15" t="s">
        <v>34</v>
      </c>
    </row>
    <row r="705" spans="1:11" ht="14.25" thickTop="1">
      <c r="A705">
        <v>1</v>
      </c>
      <c r="B705" s="174">
        <f>$K$12</f>
        <v>0</v>
      </c>
      <c r="C705" s="176"/>
      <c r="D705" s="174">
        <f>$K$13</f>
        <v>0</v>
      </c>
      <c r="E705" s="176"/>
      <c r="F705" s="54">
        <f>$K$29</f>
        <v>0</v>
      </c>
      <c r="G705" s="54">
        <f>$J$28</f>
        <v>0</v>
      </c>
      <c r="H705" s="54">
        <f>$K$28</f>
        <v>0</v>
      </c>
      <c r="I705" s="14"/>
      <c r="J705" s="55" t="e">
        <f>ROUND($K$28/$D$34,4)</f>
        <v>#DIV/0!</v>
      </c>
      <c r="K705" s="44" t="e">
        <f>ROUNDDOWN($H$71*$J$75,0)</f>
        <v>#DIV/0!</v>
      </c>
    </row>
    <row r="706" spans="1:11" ht="13.5">
      <c r="A706">
        <v>2</v>
      </c>
      <c r="B706" s="180">
        <f>$M$12</f>
        <v>0</v>
      </c>
      <c r="C706" s="181"/>
      <c r="D706" s="180">
        <f>$M$13</f>
        <v>0</v>
      </c>
      <c r="E706" s="181"/>
      <c r="F706" s="42">
        <f>$M$29</f>
        <v>0</v>
      </c>
      <c r="G706" s="42">
        <f>$L$28</f>
        <v>0</v>
      </c>
      <c r="H706" s="42">
        <f>$M$28</f>
        <v>0</v>
      </c>
      <c r="I706" s="3"/>
      <c r="J706" s="56" t="e">
        <f>ROUND($M$28/$D$34,4)</f>
        <v>#DIV/0!</v>
      </c>
      <c r="K706" s="42" t="e">
        <f>ROUNDDOWN($H$71*$J$76,0)</f>
        <v>#DIV/0!</v>
      </c>
    </row>
    <row r="707" spans="1:11" ht="13.5">
      <c r="A707">
        <v>3</v>
      </c>
      <c r="B707" s="180">
        <f>$O$12</f>
        <v>0</v>
      </c>
      <c r="C707" s="181"/>
      <c r="D707" s="180">
        <f>$O$13</f>
        <v>0</v>
      </c>
      <c r="E707" s="181"/>
      <c r="F707" s="42">
        <f>$O$29</f>
        <v>0</v>
      </c>
      <c r="G707" s="42">
        <f>$N$28</f>
        <v>0</v>
      </c>
      <c r="H707" s="42">
        <f>$O$28</f>
        <v>0</v>
      </c>
      <c r="I707" s="3"/>
      <c r="J707" s="57" t="e">
        <f>ROUND($O$28/$D$34,4)</f>
        <v>#DIV/0!</v>
      </c>
      <c r="K707" s="42" t="e">
        <f>ROUNDDOWN($H$71*$J$77,0)</f>
        <v>#DIV/0!</v>
      </c>
    </row>
    <row r="708" spans="1:11" ht="13.5">
      <c r="A708">
        <v>4</v>
      </c>
      <c r="B708" s="180">
        <f>$Q$12</f>
        <v>0</v>
      </c>
      <c r="C708" s="181"/>
      <c r="D708" s="180">
        <f>$Q$13</f>
        <v>0</v>
      </c>
      <c r="E708" s="181"/>
      <c r="F708" s="42">
        <f>$Q$29</f>
        <v>0</v>
      </c>
      <c r="G708" s="42">
        <f>$P$28</f>
        <v>0</v>
      </c>
      <c r="H708" s="42">
        <f>$Q$28</f>
        <v>0</v>
      </c>
      <c r="I708" s="3"/>
      <c r="J708" s="57" t="e">
        <f>ROUND($Q$28/$D$34,4)</f>
        <v>#DIV/0!</v>
      </c>
      <c r="K708" s="42" t="e">
        <f>ROUNDDOWN($H$71*$J$78,0)</f>
        <v>#DIV/0!</v>
      </c>
    </row>
    <row r="709" spans="1:11" ht="13.5">
      <c r="A709">
        <v>5</v>
      </c>
      <c r="B709" s="180">
        <f>$S$12</f>
        <v>0</v>
      </c>
      <c r="C709" s="181"/>
      <c r="D709" s="180">
        <f>$S$13</f>
        <v>0</v>
      </c>
      <c r="E709" s="181"/>
      <c r="F709" s="42">
        <f>$S$29</f>
        <v>0</v>
      </c>
      <c r="G709" s="42">
        <f>$R$28</f>
        <v>0</v>
      </c>
      <c r="H709" s="42">
        <f>$S$28</f>
        <v>0</v>
      </c>
      <c r="I709" s="3"/>
      <c r="J709" s="57" t="e">
        <f>ROUND($S$28/$D$34,4)</f>
        <v>#DIV/0!</v>
      </c>
      <c r="K709" s="42" t="e">
        <f>ROUNDDOWN($H$71*$J$79,0)</f>
        <v>#DIV/0!</v>
      </c>
    </row>
    <row r="710" spans="1:11" ht="13.5">
      <c r="A710">
        <v>6</v>
      </c>
      <c r="B710" s="180">
        <f>$U$12</f>
        <v>0</v>
      </c>
      <c r="C710" s="181"/>
      <c r="D710" s="180">
        <f>$U$13</f>
        <v>0</v>
      </c>
      <c r="E710" s="181"/>
      <c r="F710" s="42">
        <f>$U$29</f>
        <v>0</v>
      </c>
      <c r="G710" s="42">
        <f>$T$28</f>
        <v>0</v>
      </c>
      <c r="H710" s="42">
        <f>$U$28</f>
        <v>0</v>
      </c>
      <c r="I710" s="3"/>
      <c r="J710" s="57" t="e">
        <f>ROUND($U$28/$D$34,4)</f>
        <v>#DIV/0!</v>
      </c>
      <c r="K710" s="42" t="e">
        <f>ROUNDDOWN($H$71*$J$80,0)</f>
        <v>#DIV/0!</v>
      </c>
    </row>
    <row r="711" spans="1:11" ht="13.5">
      <c r="A711">
        <v>7</v>
      </c>
      <c r="B711" s="180">
        <f>$W$12</f>
        <v>0</v>
      </c>
      <c r="C711" s="181"/>
      <c r="D711" s="180">
        <f>$W$13</f>
        <v>0</v>
      </c>
      <c r="E711" s="181"/>
      <c r="F711" s="42">
        <f>$W$29</f>
        <v>0</v>
      </c>
      <c r="G711" s="42">
        <f>$V$28</f>
        <v>0</v>
      </c>
      <c r="H711" s="42">
        <f>$W$28</f>
        <v>0</v>
      </c>
      <c r="I711" s="3"/>
      <c r="J711" s="57" t="e">
        <f>ROUND($W$28/$D$34,4)</f>
        <v>#DIV/0!</v>
      </c>
      <c r="K711" s="42" t="e">
        <f>ROUNDDOWN($H$71*$J$81,0)</f>
        <v>#DIV/0!</v>
      </c>
    </row>
    <row r="712" spans="1:11" ht="13.5">
      <c r="A712">
        <v>8</v>
      </c>
      <c r="B712" s="180">
        <f>$Y$12</f>
        <v>0</v>
      </c>
      <c r="C712" s="181"/>
      <c r="D712" s="180">
        <f>$Y$13</f>
        <v>0</v>
      </c>
      <c r="E712" s="181"/>
      <c r="F712" s="42">
        <f>$Y$29</f>
        <v>0</v>
      </c>
      <c r="G712" s="42">
        <f>$X$28</f>
        <v>0</v>
      </c>
      <c r="H712" s="42">
        <f>$Y$28</f>
        <v>0</v>
      </c>
      <c r="I712" s="3"/>
      <c r="J712" s="57" t="e">
        <f>ROUND($Y$28/$D$34,4)</f>
        <v>#DIV/0!</v>
      </c>
      <c r="K712" s="42" t="e">
        <f>ROUNDDOWN($H$71*$J$82,0)</f>
        <v>#DIV/0!</v>
      </c>
    </row>
    <row r="713" spans="1:11" ht="13.5">
      <c r="A713">
        <v>9</v>
      </c>
      <c r="B713" s="180">
        <f>$AA$12</f>
        <v>0</v>
      </c>
      <c r="C713" s="181"/>
      <c r="D713" s="180">
        <f>$AA$13</f>
        <v>0</v>
      </c>
      <c r="E713" s="181"/>
      <c r="F713" s="42">
        <f>$AA$29</f>
        <v>0</v>
      </c>
      <c r="G713" s="42">
        <f>$Z$28</f>
        <v>0</v>
      </c>
      <c r="H713" s="42">
        <f>$AA$28</f>
        <v>0</v>
      </c>
      <c r="I713" s="3"/>
      <c r="J713" s="57" t="e">
        <f>ROUND($AA$28/$D$34,4)</f>
        <v>#DIV/0!</v>
      </c>
      <c r="K713" s="42" t="e">
        <f>ROUNDDOWN($H$71*$J$83,0)</f>
        <v>#DIV/0!</v>
      </c>
    </row>
    <row r="714" spans="1:11" ht="13.5">
      <c r="A714">
        <v>10</v>
      </c>
      <c r="B714" s="180">
        <f>$AC$12</f>
        <v>0</v>
      </c>
      <c r="C714" s="181"/>
      <c r="D714" s="180">
        <f>$AC$13</f>
        <v>0</v>
      </c>
      <c r="E714" s="181"/>
      <c r="F714" s="42">
        <f>$AC$29</f>
        <v>0</v>
      </c>
      <c r="G714" s="42">
        <f>$AB$28</f>
        <v>0</v>
      </c>
      <c r="H714" s="42">
        <f>$AC$28</f>
        <v>0</v>
      </c>
      <c r="I714" s="3"/>
      <c r="J714" s="57" t="e">
        <f>ROUND($AC$28/$D$34,4)</f>
        <v>#DIV/0!</v>
      </c>
      <c r="K714" s="42" t="e">
        <f>ROUNDDOWN($H$71*$J$84,0)</f>
        <v>#DIV/0!</v>
      </c>
    </row>
    <row r="715" spans="1:11" ht="13.5">
      <c r="A715">
        <v>11</v>
      </c>
      <c r="B715" s="180">
        <f>$AE$12</f>
        <v>0</v>
      </c>
      <c r="C715" s="181"/>
      <c r="D715" s="180">
        <f>$AE$13</f>
        <v>0</v>
      </c>
      <c r="E715" s="181"/>
      <c r="F715" s="42">
        <f>$AE$29</f>
        <v>0</v>
      </c>
      <c r="G715" s="42">
        <f>$AD$28</f>
        <v>0</v>
      </c>
      <c r="H715" s="42">
        <f>$AE$28</f>
        <v>0</v>
      </c>
      <c r="I715" s="3"/>
      <c r="J715" s="57" t="e">
        <f>ROUND($AE$28/$D$34,4)</f>
        <v>#DIV/0!</v>
      </c>
      <c r="K715" s="42" t="e">
        <f>ROUNDDOWN($H$71*$J$85,0)</f>
        <v>#DIV/0!</v>
      </c>
    </row>
    <row r="716" spans="1:11" ht="13.5">
      <c r="A716">
        <v>12</v>
      </c>
      <c r="B716" s="180">
        <f>$AG$12</f>
        <v>0</v>
      </c>
      <c r="C716" s="181"/>
      <c r="D716" s="180">
        <f>$AG$13</f>
        <v>0</v>
      </c>
      <c r="E716" s="181"/>
      <c r="F716" s="42">
        <f>$AG$29</f>
        <v>0</v>
      </c>
      <c r="G716" s="42">
        <f>$AF$28</f>
        <v>0</v>
      </c>
      <c r="H716" s="42">
        <f>$AG$28</f>
        <v>0</v>
      </c>
      <c r="I716" s="3"/>
      <c r="J716" s="57" t="e">
        <f>ROUND($AG$28/$D$34,4)</f>
        <v>#DIV/0!</v>
      </c>
      <c r="K716" s="42" t="e">
        <f>ROUNDDOWN($H$71*$J$86,0)</f>
        <v>#DIV/0!</v>
      </c>
    </row>
    <row r="717" spans="1:11" ht="13.5">
      <c r="A717">
        <v>13</v>
      </c>
      <c r="B717" s="180">
        <f>$AI$12</f>
        <v>0</v>
      </c>
      <c r="C717" s="181"/>
      <c r="D717" s="180">
        <f>$AI$13</f>
        <v>0</v>
      </c>
      <c r="E717" s="181"/>
      <c r="F717" s="42">
        <f>$AI$29</f>
        <v>0</v>
      </c>
      <c r="G717" s="42">
        <f>$AH$28</f>
        <v>0</v>
      </c>
      <c r="H717" s="42">
        <f>$AI$28</f>
        <v>0</v>
      </c>
      <c r="I717" s="3"/>
      <c r="J717" s="57" t="e">
        <f>ROUND($AI$28/$D$34,4)</f>
        <v>#DIV/0!</v>
      </c>
      <c r="K717" s="42" t="e">
        <f>ROUNDDOWN($H$71*$J$87,0)</f>
        <v>#DIV/0!</v>
      </c>
    </row>
    <row r="718" spans="1:11" ht="13.5">
      <c r="A718">
        <v>14</v>
      </c>
      <c r="B718" s="180">
        <f>$AK$12</f>
        <v>0</v>
      </c>
      <c r="C718" s="181"/>
      <c r="D718" s="180">
        <f>$AK$13</f>
        <v>0</v>
      </c>
      <c r="E718" s="181"/>
      <c r="F718" s="42">
        <f>$AK$29</f>
        <v>0</v>
      </c>
      <c r="G718" s="42">
        <f>$AJ$28</f>
        <v>0</v>
      </c>
      <c r="H718" s="42">
        <f>$AK$28</f>
        <v>0</v>
      </c>
      <c r="I718" s="3"/>
      <c r="J718" s="57" t="e">
        <f>ROUND($AK$28/$D$34,4)</f>
        <v>#DIV/0!</v>
      </c>
      <c r="K718" s="42" t="e">
        <f>ROUNDDOWN($H$71*$J$88,0)</f>
        <v>#DIV/0!</v>
      </c>
    </row>
    <row r="719" spans="1:11" ht="14.25" thickBot="1">
      <c r="A719">
        <v>15</v>
      </c>
      <c r="B719" s="172">
        <f>$AM$12</f>
        <v>0</v>
      </c>
      <c r="C719" s="173"/>
      <c r="D719" s="172">
        <f>$AM$13</f>
        <v>0</v>
      </c>
      <c r="E719" s="173"/>
      <c r="F719" s="43">
        <f>$AM$29</f>
        <v>0</v>
      </c>
      <c r="G719" s="43">
        <f>$AL$28</f>
        <v>0</v>
      </c>
      <c r="H719" s="43">
        <f>$AM$28</f>
        <v>0</v>
      </c>
      <c r="I719" s="5"/>
      <c r="J719" s="63" t="e">
        <f>ROUND($AM$28/$D$34,4)</f>
        <v>#DIV/0!</v>
      </c>
      <c r="K719" s="43" t="e">
        <f>ROUNDDOWN($H$71*$J$89,0)</f>
        <v>#DIV/0!</v>
      </c>
    </row>
    <row r="720" spans="2:11" ht="14.25" thickTop="1">
      <c r="B720" s="174" t="s">
        <v>56</v>
      </c>
      <c r="C720" s="175"/>
      <c r="D720" s="175"/>
      <c r="E720" s="176"/>
      <c r="F720" s="44">
        <f>SUM($F$75:$F$89)</f>
        <v>0</v>
      </c>
      <c r="G720" s="44">
        <f>SUM($G$75:$G$89)</f>
        <v>0</v>
      </c>
      <c r="H720" s="44">
        <f>SUM($H$75:$H$89)</f>
        <v>0</v>
      </c>
      <c r="I720" s="14"/>
      <c r="J720" s="64" t="e">
        <f>SUM($J$75:$J$89)</f>
        <v>#DIV/0!</v>
      </c>
      <c r="K720" s="44" t="e">
        <f>SUM($K$75:$K$89)</f>
        <v>#DIV/0!</v>
      </c>
    </row>
    <row r="722" spans="2:11" ht="13.5">
      <c r="B722" s="5"/>
      <c r="C722" s="6"/>
      <c r="D722" s="6"/>
      <c r="E722" s="6"/>
      <c r="F722" s="6"/>
      <c r="G722" s="6"/>
      <c r="H722" s="6"/>
      <c r="I722" s="6"/>
      <c r="J722" s="6"/>
      <c r="K722" s="7"/>
    </row>
    <row r="723" spans="2:11" ht="13.5">
      <c r="B723" s="12" t="s">
        <v>36</v>
      </c>
      <c r="C723" s="11"/>
      <c r="D723" s="11"/>
      <c r="E723" s="11"/>
      <c r="F723" s="11"/>
      <c r="G723" s="11"/>
      <c r="H723" s="11"/>
      <c r="I723" s="11"/>
      <c r="J723" s="11"/>
      <c r="K723" s="13"/>
    </row>
    <row r="724" spans="2:11" ht="13.5">
      <c r="B724" s="12"/>
      <c r="C724" s="11"/>
      <c r="D724" s="11"/>
      <c r="E724" s="11"/>
      <c r="F724" s="11"/>
      <c r="G724" s="11"/>
      <c r="H724" s="11"/>
      <c r="I724" s="11"/>
      <c r="J724" s="11"/>
      <c r="K724" s="13"/>
    </row>
    <row r="725" spans="2:11" ht="13.5" customHeight="1">
      <c r="B725" s="177" t="s">
        <v>99</v>
      </c>
      <c r="C725" s="178"/>
      <c r="D725" s="178"/>
      <c r="E725" s="178"/>
      <c r="F725" s="178"/>
      <c r="G725" s="178"/>
      <c r="H725" s="178"/>
      <c r="I725" s="178"/>
      <c r="J725" s="178"/>
      <c r="K725" s="179"/>
    </row>
    <row r="726" spans="2:11" ht="13.5">
      <c r="B726" s="177"/>
      <c r="C726" s="178"/>
      <c r="D726" s="178"/>
      <c r="E726" s="178"/>
      <c r="F726" s="178"/>
      <c r="G726" s="178"/>
      <c r="H726" s="178"/>
      <c r="I726" s="178"/>
      <c r="J726" s="178"/>
      <c r="K726" s="179"/>
    </row>
    <row r="727" spans="2:11" ht="13.5">
      <c r="B727" s="12" t="s">
        <v>37</v>
      </c>
      <c r="C727" s="11"/>
      <c r="D727" s="11"/>
      <c r="E727" s="11"/>
      <c r="F727" s="11"/>
      <c r="G727" s="11"/>
      <c r="H727" s="11"/>
      <c r="I727" s="11"/>
      <c r="J727" s="11"/>
      <c r="K727" s="13"/>
    </row>
    <row r="728" spans="2:11" ht="13.5">
      <c r="B728" s="12"/>
      <c r="C728" s="11"/>
      <c r="D728" s="11"/>
      <c r="E728" s="11"/>
      <c r="F728" s="11"/>
      <c r="G728" s="11"/>
      <c r="H728" s="11"/>
      <c r="I728" s="11"/>
      <c r="J728" s="11"/>
      <c r="K728" s="13"/>
    </row>
    <row r="729" spans="2:11" ht="13.5">
      <c r="B729" s="12" t="s">
        <v>68</v>
      </c>
      <c r="C729" s="11"/>
      <c r="D729" s="11"/>
      <c r="E729" s="11"/>
      <c r="F729" s="11"/>
      <c r="G729" s="11"/>
      <c r="H729" s="11"/>
      <c r="I729" s="11"/>
      <c r="J729" s="11"/>
      <c r="K729" s="13"/>
    </row>
    <row r="730" spans="2:11" ht="13.5">
      <c r="B730" s="12" t="s">
        <v>37</v>
      </c>
      <c r="C730" s="11"/>
      <c r="D730" s="11"/>
      <c r="E730" s="11"/>
      <c r="F730" s="11"/>
      <c r="G730" s="11"/>
      <c r="H730" s="11"/>
      <c r="I730" s="11"/>
      <c r="J730" s="11"/>
      <c r="K730" s="13"/>
    </row>
    <row r="731" spans="2:11" ht="13.5">
      <c r="B731" s="12"/>
      <c r="C731" s="11"/>
      <c r="D731" s="11"/>
      <c r="E731" s="11"/>
      <c r="F731" s="11"/>
      <c r="G731" s="11"/>
      <c r="H731" s="11"/>
      <c r="I731" s="11"/>
      <c r="J731" s="11"/>
      <c r="K731" s="13"/>
    </row>
    <row r="732" spans="2:11" ht="13.5">
      <c r="B732" s="12" t="s">
        <v>67</v>
      </c>
      <c r="C732" s="11"/>
      <c r="D732" s="11"/>
      <c r="E732" s="11"/>
      <c r="F732" s="11"/>
      <c r="G732" s="11"/>
      <c r="H732" s="11"/>
      <c r="I732" s="11"/>
      <c r="J732" s="11"/>
      <c r="K732" s="13"/>
    </row>
    <row r="733" spans="2:11" ht="13.5">
      <c r="B733" s="12" t="s">
        <v>38</v>
      </c>
      <c r="C733" s="11"/>
      <c r="D733" s="11"/>
      <c r="E733" s="11"/>
      <c r="F733" s="11"/>
      <c r="G733" s="11"/>
      <c r="H733" s="11"/>
      <c r="I733" s="11"/>
      <c r="J733" s="11"/>
      <c r="K733" s="13"/>
    </row>
    <row r="734" spans="2:11" ht="13.5">
      <c r="B734" s="8"/>
      <c r="C734" s="23"/>
      <c r="D734" s="23"/>
      <c r="E734" s="23"/>
      <c r="F734" s="23"/>
      <c r="G734" s="23"/>
      <c r="H734" s="23"/>
      <c r="I734" s="23"/>
      <c r="J734" s="23"/>
      <c r="K734" s="9"/>
    </row>
    <row r="736" ht="13.5">
      <c r="B736" t="s">
        <v>39</v>
      </c>
    </row>
    <row r="737" spans="1:11" ht="17.25">
      <c r="A737" s="194" t="str">
        <f>$A$37</f>
        <v>社会福祉法人による利用者負担軽減事業費市町村別明細書</v>
      </c>
      <c r="B737" s="194"/>
      <c r="C737" s="194"/>
      <c r="D737" s="194"/>
      <c r="E737" s="194"/>
      <c r="F737" s="194"/>
      <c r="G737" s="194"/>
      <c r="H737" s="194"/>
      <c r="I737" s="194"/>
      <c r="J737" s="194"/>
      <c r="K737" s="194"/>
    </row>
    <row r="741" spans="1:11" ht="17.25">
      <c r="A741" s="194" t="str">
        <f>$A$4</f>
        <v>元号　　年３月　～　元号　　年２月分</v>
      </c>
      <c r="B741" s="194"/>
      <c r="C741" s="194"/>
      <c r="D741" s="194"/>
      <c r="E741" s="194"/>
      <c r="F741" s="194"/>
      <c r="G741" s="194"/>
      <c r="H741" s="194"/>
      <c r="I741" s="194"/>
      <c r="J741" s="194"/>
      <c r="K741" s="194"/>
    </row>
    <row r="743" spans="1:4" ht="13.5">
      <c r="A743" s="3" t="s">
        <v>35</v>
      </c>
      <c r="B743" s="4"/>
      <c r="C743" s="192">
        <f>$AE$12</f>
        <v>0</v>
      </c>
      <c r="D743" s="193"/>
    </row>
    <row r="744" spans="1:4" ht="13.5">
      <c r="A744" s="3" t="s">
        <v>0</v>
      </c>
      <c r="B744" s="4"/>
      <c r="C744" s="192">
        <f>$AE$13</f>
        <v>0</v>
      </c>
      <c r="D744" s="193"/>
    </row>
    <row r="746" spans="2:11" ht="17.25">
      <c r="B746" s="21" t="str">
        <f>$B$9</f>
        <v>サービス種類：（特養・地域密着特養施設）</v>
      </c>
      <c r="C746" s="21"/>
      <c r="D746" s="21"/>
      <c r="H746" s="3" t="s">
        <v>57</v>
      </c>
      <c r="I746" s="4"/>
      <c r="J746" s="192">
        <f>$C$6</f>
        <v>0</v>
      </c>
      <c r="K746" s="193"/>
    </row>
    <row r="747" spans="8:11" ht="17.25" customHeight="1">
      <c r="H747" s="3" t="s">
        <v>58</v>
      </c>
      <c r="I747" s="4"/>
      <c r="J747" s="192">
        <f>$C$7</f>
        <v>0</v>
      </c>
      <c r="K747" s="193"/>
    </row>
    <row r="749" ht="13.5">
      <c r="B749" t="s">
        <v>1</v>
      </c>
    </row>
    <row r="750" spans="2:11" ht="13.5">
      <c r="B750" s="1"/>
      <c r="C750" s="180" t="s">
        <v>3</v>
      </c>
      <c r="D750" s="191"/>
      <c r="E750" s="191"/>
      <c r="F750" s="191"/>
      <c r="G750" s="191"/>
      <c r="H750" s="181"/>
      <c r="J750" s="180" t="s">
        <v>9</v>
      </c>
      <c r="K750" s="181"/>
    </row>
    <row r="751" spans="2:11" ht="13.5">
      <c r="B751" s="61" t="s">
        <v>2</v>
      </c>
      <c r="C751" s="190" t="s">
        <v>4</v>
      </c>
      <c r="D751" s="5" t="s">
        <v>5</v>
      </c>
      <c r="E751" s="6"/>
      <c r="F751" s="7"/>
      <c r="G751" s="190" t="s">
        <v>10</v>
      </c>
      <c r="H751" s="190" t="s">
        <v>8</v>
      </c>
      <c r="J751" s="190" t="s">
        <v>10</v>
      </c>
      <c r="K751" s="190" t="s">
        <v>11</v>
      </c>
    </row>
    <row r="752" spans="2:11" ht="14.25" thickBot="1">
      <c r="B752" s="2"/>
      <c r="C752" s="150"/>
      <c r="D752" s="12"/>
      <c r="E752" s="1" t="s">
        <v>6</v>
      </c>
      <c r="F752" s="1" t="s">
        <v>7</v>
      </c>
      <c r="G752" s="150"/>
      <c r="H752" s="150"/>
      <c r="J752" s="150"/>
      <c r="K752" s="150"/>
    </row>
    <row r="753" spans="2:11" ht="14.25" thickTop="1">
      <c r="B753" s="65" t="str">
        <f>$B$16</f>
        <v>元号　　年４月</v>
      </c>
      <c r="C753" s="44">
        <f>$C$16</f>
        <v>0</v>
      </c>
      <c r="D753" s="44">
        <f>$D$16</f>
        <v>0</v>
      </c>
      <c r="E753" s="44">
        <f>$E$16</f>
        <v>0</v>
      </c>
      <c r="F753" s="44">
        <f>$F$16</f>
        <v>0</v>
      </c>
      <c r="G753" s="44">
        <f>$G$16</f>
        <v>0</v>
      </c>
      <c r="H753" s="44">
        <f>$H$16</f>
        <v>0</v>
      </c>
      <c r="J753" s="44">
        <f>$AD$16</f>
        <v>0</v>
      </c>
      <c r="K753" s="44">
        <f>$AE$16</f>
        <v>0</v>
      </c>
    </row>
    <row r="754" spans="2:11" ht="13.5">
      <c r="B754" s="22" t="str">
        <f>$B$17</f>
        <v>元号　　年５月</v>
      </c>
      <c r="C754" s="42">
        <f>$C$17</f>
        <v>0</v>
      </c>
      <c r="D754" s="42">
        <f>$D$17</f>
        <v>0</v>
      </c>
      <c r="E754" s="42">
        <f>$E$17</f>
        <v>0</v>
      </c>
      <c r="F754" s="42">
        <f>$F$17</f>
        <v>0</v>
      </c>
      <c r="G754" s="42">
        <f>$G$17</f>
        <v>0</v>
      </c>
      <c r="H754" s="42">
        <f>$H$17</f>
        <v>0</v>
      </c>
      <c r="J754" s="42">
        <f>$AD$17</f>
        <v>0</v>
      </c>
      <c r="K754" s="42">
        <f>$AE$17</f>
        <v>0</v>
      </c>
    </row>
    <row r="755" spans="2:11" ht="13.5">
      <c r="B755" s="22" t="str">
        <f>$B$18</f>
        <v>元号　　年６月</v>
      </c>
      <c r="C755" s="42">
        <f>$C$18</f>
        <v>0</v>
      </c>
      <c r="D755" s="42">
        <f>$D$18</f>
        <v>0</v>
      </c>
      <c r="E755" s="42">
        <f>$E$18</f>
        <v>0</v>
      </c>
      <c r="F755" s="42">
        <f>$F$18</f>
        <v>0</v>
      </c>
      <c r="G755" s="42">
        <f>$G$18</f>
        <v>0</v>
      </c>
      <c r="H755" s="42">
        <f>$H$18</f>
        <v>0</v>
      </c>
      <c r="J755" s="42">
        <f>$AD$18</f>
        <v>0</v>
      </c>
      <c r="K755" s="42">
        <f>$AE$18</f>
        <v>0</v>
      </c>
    </row>
    <row r="756" spans="2:11" ht="13.5">
      <c r="B756" s="22" t="str">
        <f>$B$19</f>
        <v>元号　　年７月</v>
      </c>
      <c r="C756" s="42">
        <f>$C$19</f>
        <v>0</v>
      </c>
      <c r="D756" s="42">
        <f>$D$19</f>
        <v>0</v>
      </c>
      <c r="E756" s="42">
        <f>$E$19</f>
        <v>0</v>
      </c>
      <c r="F756" s="42">
        <f>$F$19</f>
        <v>0</v>
      </c>
      <c r="G756" s="42">
        <f>$G$19</f>
        <v>0</v>
      </c>
      <c r="H756" s="42">
        <f>$H$19</f>
        <v>0</v>
      </c>
      <c r="J756" s="42">
        <f>$AD$19</f>
        <v>0</v>
      </c>
      <c r="K756" s="42">
        <f>$AE$19</f>
        <v>0</v>
      </c>
    </row>
    <row r="757" spans="2:11" ht="13.5">
      <c r="B757" s="22" t="str">
        <f>$B$20</f>
        <v>元号　　年８月</v>
      </c>
      <c r="C757" s="42">
        <f>$C$20</f>
        <v>0</v>
      </c>
      <c r="D757" s="42">
        <f>$D$20</f>
        <v>0</v>
      </c>
      <c r="E757" s="42">
        <f>$E$20</f>
        <v>0</v>
      </c>
      <c r="F757" s="42">
        <f>$F$20</f>
        <v>0</v>
      </c>
      <c r="G757" s="42">
        <f>$G$20</f>
        <v>0</v>
      </c>
      <c r="H757" s="42">
        <f>$H$20</f>
        <v>0</v>
      </c>
      <c r="J757" s="42">
        <f>$AD$20</f>
        <v>0</v>
      </c>
      <c r="K757" s="42">
        <f>$AE$20</f>
        <v>0</v>
      </c>
    </row>
    <row r="758" spans="2:11" ht="13.5">
      <c r="B758" s="22" t="str">
        <f>$B$21</f>
        <v>元号　　年９月</v>
      </c>
      <c r="C758" s="42">
        <f>$C$21</f>
        <v>0</v>
      </c>
      <c r="D758" s="42">
        <f>$D$21</f>
        <v>0</v>
      </c>
      <c r="E758" s="42">
        <f>$E$21</f>
        <v>0</v>
      </c>
      <c r="F758" s="42">
        <f>$F$21</f>
        <v>0</v>
      </c>
      <c r="G758" s="42">
        <f>$G$21</f>
        <v>0</v>
      </c>
      <c r="H758" s="42">
        <f>$H$21</f>
        <v>0</v>
      </c>
      <c r="J758" s="42">
        <f>$AD$21</f>
        <v>0</v>
      </c>
      <c r="K758" s="42">
        <f>$AE$21</f>
        <v>0</v>
      </c>
    </row>
    <row r="759" spans="2:11" ht="13.5">
      <c r="B759" s="22" t="str">
        <f>$B$22</f>
        <v>元号　　年10月</v>
      </c>
      <c r="C759" s="42">
        <f>$C$22</f>
        <v>0</v>
      </c>
      <c r="D759" s="42">
        <f>$D$22</f>
        <v>0</v>
      </c>
      <c r="E759" s="42">
        <f>$E$22</f>
        <v>0</v>
      </c>
      <c r="F759" s="42">
        <f>$F$22</f>
        <v>0</v>
      </c>
      <c r="G759" s="42">
        <f>$G$22</f>
        <v>0</v>
      </c>
      <c r="H759" s="42">
        <f>$H$22</f>
        <v>0</v>
      </c>
      <c r="J759" s="42">
        <f>$AD$22</f>
        <v>0</v>
      </c>
      <c r="K759" s="42">
        <f>$AE$22</f>
        <v>0</v>
      </c>
    </row>
    <row r="760" spans="2:11" ht="13.5">
      <c r="B760" s="22" t="str">
        <f>$B$23</f>
        <v>元号　　年11月</v>
      </c>
      <c r="C760" s="42">
        <f>$C$23</f>
        <v>0</v>
      </c>
      <c r="D760" s="42">
        <f>$D$23</f>
        <v>0</v>
      </c>
      <c r="E760" s="42">
        <f>$E$23</f>
        <v>0</v>
      </c>
      <c r="F760" s="42">
        <f>$F$23</f>
        <v>0</v>
      </c>
      <c r="G760" s="42">
        <f>$G$23</f>
        <v>0</v>
      </c>
      <c r="H760" s="42">
        <f>$H$23</f>
        <v>0</v>
      </c>
      <c r="J760" s="42">
        <f>$AD$23</f>
        <v>0</v>
      </c>
      <c r="K760" s="42">
        <f>$AE$23</f>
        <v>0</v>
      </c>
    </row>
    <row r="761" spans="2:11" ht="13.5">
      <c r="B761" s="22" t="str">
        <f>$B$24</f>
        <v>元号　　年12月</v>
      </c>
      <c r="C761" s="42">
        <f>$C$24</f>
        <v>0</v>
      </c>
      <c r="D761" s="42">
        <f>$D$24</f>
        <v>0</v>
      </c>
      <c r="E761" s="42">
        <f>$E$24</f>
        <v>0</v>
      </c>
      <c r="F761" s="42">
        <f>$F$24</f>
        <v>0</v>
      </c>
      <c r="G761" s="42">
        <f>$G$24</f>
        <v>0</v>
      </c>
      <c r="H761" s="42">
        <f>$H$24</f>
        <v>0</v>
      </c>
      <c r="J761" s="42">
        <f>$AD$24</f>
        <v>0</v>
      </c>
      <c r="K761" s="42">
        <f>$AE$24</f>
        <v>0</v>
      </c>
    </row>
    <row r="762" spans="2:11" ht="13.5">
      <c r="B762" s="22" t="str">
        <f>$B$25</f>
        <v>元号　　年１月</v>
      </c>
      <c r="C762" s="42">
        <f>$C$25</f>
        <v>0</v>
      </c>
      <c r="D762" s="42">
        <f>$D$25</f>
        <v>0</v>
      </c>
      <c r="E762" s="42">
        <f>$E$25</f>
        <v>0</v>
      </c>
      <c r="F762" s="42">
        <f>$F$25</f>
        <v>0</v>
      </c>
      <c r="G762" s="42">
        <f>$G$25</f>
        <v>0</v>
      </c>
      <c r="H762" s="42">
        <f>$H$25</f>
        <v>0</v>
      </c>
      <c r="J762" s="42">
        <f>$AD$25</f>
        <v>0</v>
      </c>
      <c r="K762" s="42">
        <f>$AE$25</f>
        <v>0</v>
      </c>
    </row>
    <row r="763" spans="2:11" ht="13.5">
      <c r="B763" s="22" t="str">
        <f>$B$26</f>
        <v>元号　　年２月</v>
      </c>
      <c r="C763" s="42">
        <f>$C$26</f>
        <v>0</v>
      </c>
      <c r="D763" s="42">
        <f>$D$26</f>
        <v>0</v>
      </c>
      <c r="E763" s="42">
        <f>$E$26</f>
        <v>0</v>
      </c>
      <c r="F763" s="42">
        <f>$F$26</f>
        <v>0</v>
      </c>
      <c r="G763" s="42">
        <f>$G$26</f>
        <v>0</v>
      </c>
      <c r="H763" s="42">
        <f>$H$26</f>
        <v>0</v>
      </c>
      <c r="J763" s="42">
        <f>$AD$26</f>
        <v>0</v>
      </c>
      <c r="K763" s="42">
        <f>$AE$26</f>
        <v>0</v>
      </c>
    </row>
    <row r="764" spans="2:11" ht="14.25" thickBot="1">
      <c r="B764" s="22" t="str">
        <f>$B$27</f>
        <v>元号　　年３月</v>
      </c>
      <c r="C764" s="43">
        <f>$C$27</f>
        <v>0</v>
      </c>
      <c r="D764" s="42">
        <f>$D$27</f>
        <v>0</v>
      </c>
      <c r="E764" s="42">
        <f>$E$27</f>
        <v>0</v>
      </c>
      <c r="F764" s="42">
        <f>$F$27</f>
        <v>0</v>
      </c>
      <c r="G764" s="42">
        <f>$G$27</f>
        <v>0</v>
      </c>
      <c r="H764" s="42">
        <f>$H$27</f>
        <v>0</v>
      </c>
      <c r="J764" s="58">
        <f>$AD$27</f>
        <v>0</v>
      </c>
      <c r="K764" s="58">
        <f>$AE$27</f>
        <v>0</v>
      </c>
    </row>
    <row r="765" spans="2:11" ht="14.25" thickTop="1">
      <c r="B765" s="10"/>
      <c r="C765" s="44">
        <f>$C$28</f>
        <v>0</v>
      </c>
      <c r="D765" s="44">
        <f>$D$28</f>
        <v>0</v>
      </c>
      <c r="E765" s="44">
        <f>$E$28</f>
        <v>0</v>
      </c>
      <c r="F765" s="44">
        <f>$F$28</f>
        <v>0</v>
      </c>
      <c r="G765" s="44">
        <f>$G$28</f>
        <v>0</v>
      </c>
      <c r="H765" s="44">
        <f>$H$28</f>
        <v>0</v>
      </c>
      <c r="J765" s="54">
        <f>$AD$28</f>
        <v>0</v>
      </c>
      <c r="K765" s="54">
        <f>$AE$28</f>
        <v>0</v>
      </c>
    </row>
    <row r="767" ht="13.5">
      <c r="B767" t="s">
        <v>12</v>
      </c>
    </row>
    <row r="768" spans="2:11" ht="14.25" thickBot="1">
      <c r="B768" s="180" t="s">
        <v>3</v>
      </c>
      <c r="C768" s="191"/>
      <c r="D768" s="191"/>
      <c r="E768" s="191"/>
      <c r="F768" s="191"/>
      <c r="G768" s="191"/>
      <c r="H768" s="181"/>
      <c r="J768" s="172" t="s">
        <v>13</v>
      </c>
      <c r="K768" s="173"/>
    </row>
    <row r="769" spans="2:11" ht="13.5">
      <c r="B769" s="184" t="s">
        <v>14</v>
      </c>
      <c r="C769" s="185"/>
      <c r="D769" s="172" t="s">
        <v>16</v>
      </c>
      <c r="E769" s="173"/>
      <c r="F769" s="62" t="s">
        <v>18</v>
      </c>
      <c r="G769" s="16" t="s">
        <v>20</v>
      </c>
      <c r="H769" s="16" t="s">
        <v>22</v>
      </c>
      <c r="I769" s="11"/>
      <c r="J769" s="18" t="s">
        <v>24</v>
      </c>
      <c r="K769" s="66" t="s">
        <v>26</v>
      </c>
    </row>
    <row r="770" spans="2:11" ht="14.25" thickBot="1">
      <c r="B770" s="186" t="s">
        <v>15</v>
      </c>
      <c r="C770" s="187"/>
      <c r="D770" s="186" t="s">
        <v>17</v>
      </c>
      <c r="E770" s="187"/>
      <c r="F770" s="61" t="s">
        <v>19</v>
      </c>
      <c r="G770" s="17" t="s">
        <v>21</v>
      </c>
      <c r="H770" s="68" t="s">
        <v>23</v>
      </c>
      <c r="I770" s="11"/>
      <c r="J770" s="19" t="s">
        <v>25</v>
      </c>
      <c r="K770" s="67" t="s">
        <v>27</v>
      </c>
    </row>
    <row r="771" spans="2:11" ht="20.25" customHeight="1" thickBot="1" thickTop="1">
      <c r="B771" s="188">
        <f>$B$34</f>
        <v>0</v>
      </c>
      <c r="C771" s="189"/>
      <c r="D771" s="188">
        <f>$D$34</f>
        <v>0</v>
      </c>
      <c r="E771" s="189"/>
      <c r="F771" s="47" t="e">
        <f>$F$34</f>
        <v>#DIV/0!</v>
      </c>
      <c r="G771" s="48" t="e">
        <f>$G$34</f>
        <v>#DIV/0!</v>
      </c>
      <c r="H771" s="48" t="e">
        <f>$H$34</f>
        <v>#DIV/0!</v>
      </c>
      <c r="J771" s="49" t="e">
        <f>$J$85</f>
        <v>#DIV/0!</v>
      </c>
      <c r="K771" s="59" t="e">
        <f>$K$85</f>
        <v>#DIV/0!</v>
      </c>
    </row>
    <row r="773" ht="13.5">
      <c r="B773" t="s">
        <v>28</v>
      </c>
    </row>
    <row r="774" spans="2:11" ht="14.25" thickBot="1">
      <c r="B774" s="182" t="s">
        <v>29</v>
      </c>
      <c r="C774" s="183"/>
      <c r="D774" s="182" t="s">
        <v>30</v>
      </c>
      <c r="E774" s="183"/>
      <c r="F774" s="20" t="s">
        <v>31</v>
      </c>
      <c r="G774" s="20" t="s">
        <v>10</v>
      </c>
      <c r="H774" s="20" t="s">
        <v>32</v>
      </c>
      <c r="I774" s="182" t="s">
        <v>33</v>
      </c>
      <c r="J774" s="183"/>
      <c r="K774" s="15" t="s">
        <v>34</v>
      </c>
    </row>
    <row r="775" spans="1:11" ht="14.25" thickTop="1">
      <c r="A775">
        <v>1</v>
      </c>
      <c r="B775" s="174">
        <f>$K$12</f>
        <v>0</v>
      </c>
      <c r="C775" s="176"/>
      <c r="D775" s="174">
        <f>$K$13</f>
        <v>0</v>
      </c>
      <c r="E775" s="176"/>
      <c r="F775" s="54">
        <f>$K$29</f>
        <v>0</v>
      </c>
      <c r="G775" s="54">
        <f>$J$28</f>
        <v>0</v>
      </c>
      <c r="H775" s="54">
        <f>$K$28</f>
        <v>0</v>
      </c>
      <c r="I775" s="14"/>
      <c r="J775" s="55" t="e">
        <f>ROUND($K$28/$D$34,4)</f>
        <v>#DIV/0!</v>
      </c>
      <c r="K775" s="44" t="e">
        <f>ROUNDDOWN($H$71*$J$75,0)</f>
        <v>#DIV/0!</v>
      </c>
    </row>
    <row r="776" spans="1:11" ht="13.5">
      <c r="A776">
        <v>2</v>
      </c>
      <c r="B776" s="180">
        <f>$M$12</f>
        <v>0</v>
      </c>
      <c r="C776" s="181"/>
      <c r="D776" s="180">
        <f>$M$13</f>
        <v>0</v>
      </c>
      <c r="E776" s="181"/>
      <c r="F776" s="42">
        <f>$M$29</f>
        <v>0</v>
      </c>
      <c r="G776" s="42">
        <f>$L$28</f>
        <v>0</v>
      </c>
      <c r="H776" s="42">
        <f>$M$28</f>
        <v>0</v>
      </c>
      <c r="I776" s="3"/>
      <c r="J776" s="56" t="e">
        <f>ROUND($M$28/$D$34,4)</f>
        <v>#DIV/0!</v>
      </c>
      <c r="K776" s="42" t="e">
        <f>ROUNDDOWN($H$71*$J$76,0)</f>
        <v>#DIV/0!</v>
      </c>
    </row>
    <row r="777" spans="1:11" ht="13.5">
      <c r="A777">
        <v>3</v>
      </c>
      <c r="B777" s="180">
        <f>$O$12</f>
        <v>0</v>
      </c>
      <c r="C777" s="181"/>
      <c r="D777" s="180">
        <f>$O$13</f>
        <v>0</v>
      </c>
      <c r="E777" s="181"/>
      <c r="F777" s="42">
        <f>$O$29</f>
        <v>0</v>
      </c>
      <c r="G777" s="42">
        <f>$N$28</f>
        <v>0</v>
      </c>
      <c r="H777" s="42">
        <f>$O$28</f>
        <v>0</v>
      </c>
      <c r="I777" s="3"/>
      <c r="J777" s="57" t="e">
        <f>ROUND($O$28/$D$34,4)</f>
        <v>#DIV/0!</v>
      </c>
      <c r="K777" s="42" t="e">
        <f>ROUNDDOWN($H$71*$J$77,0)</f>
        <v>#DIV/0!</v>
      </c>
    </row>
    <row r="778" spans="1:11" ht="13.5">
      <c r="A778">
        <v>4</v>
      </c>
      <c r="B778" s="180">
        <f>$Q$12</f>
        <v>0</v>
      </c>
      <c r="C778" s="181"/>
      <c r="D778" s="180">
        <f>$Q$13</f>
        <v>0</v>
      </c>
      <c r="E778" s="181"/>
      <c r="F778" s="42">
        <f>$Q$29</f>
        <v>0</v>
      </c>
      <c r="G778" s="42">
        <f>$P$28</f>
        <v>0</v>
      </c>
      <c r="H778" s="42">
        <f>$Q$28</f>
        <v>0</v>
      </c>
      <c r="I778" s="3"/>
      <c r="J778" s="57" t="e">
        <f>ROUND($Q$28/$D$34,4)</f>
        <v>#DIV/0!</v>
      </c>
      <c r="K778" s="42" t="e">
        <f>ROUNDDOWN($H$71*$J$78,0)</f>
        <v>#DIV/0!</v>
      </c>
    </row>
    <row r="779" spans="1:11" ht="13.5">
      <c r="A779">
        <v>5</v>
      </c>
      <c r="B779" s="180">
        <f>$S$12</f>
        <v>0</v>
      </c>
      <c r="C779" s="181"/>
      <c r="D779" s="180">
        <f>$S$13</f>
        <v>0</v>
      </c>
      <c r="E779" s="181"/>
      <c r="F779" s="42">
        <f>$S$29</f>
        <v>0</v>
      </c>
      <c r="G779" s="42">
        <f>$R$28</f>
        <v>0</v>
      </c>
      <c r="H779" s="42">
        <f>$S$28</f>
        <v>0</v>
      </c>
      <c r="I779" s="3"/>
      <c r="J779" s="57" t="e">
        <f>ROUND($S$28/$D$34,4)</f>
        <v>#DIV/0!</v>
      </c>
      <c r="K779" s="42" t="e">
        <f>ROUNDDOWN($H$71*$J$79,0)</f>
        <v>#DIV/0!</v>
      </c>
    </row>
    <row r="780" spans="1:11" ht="13.5">
      <c r="A780">
        <v>6</v>
      </c>
      <c r="B780" s="180">
        <f>$U$12</f>
        <v>0</v>
      </c>
      <c r="C780" s="181"/>
      <c r="D780" s="180">
        <f>$U$13</f>
        <v>0</v>
      </c>
      <c r="E780" s="181"/>
      <c r="F780" s="42">
        <f>$U$29</f>
        <v>0</v>
      </c>
      <c r="G780" s="42">
        <f>$T$28</f>
        <v>0</v>
      </c>
      <c r="H780" s="42">
        <f>$U$28</f>
        <v>0</v>
      </c>
      <c r="I780" s="3"/>
      <c r="J780" s="57" t="e">
        <f>ROUND($U$28/$D$34,4)</f>
        <v>#DIV/0!</v>
      </c>
      <c r="K780" s="42" t="e">
        <f>ROUNDDOWN($H$71*$J$80,0)</f>
        <v>#DIV/0!</v>
      </c>
    </row>
    <row r="781" spans="1:11" ht="13.5">
      <c r="A781">
        <v>7</v>
      </c>
      <c r="B781" s="180">
        <f>$W$12</f>
        <v>0</v>
      </c>
      <c r="C781" s="181"/>
      <c r="D781" s="180">
        <f>$W$13</f>
        <v>0</v>
      </c>
      <c r="E781" s="181"/>
      <c r="F781" s="42">
        <f>$W$29</f>
        <v>0</v>
      </c>
      <c r="G781" s="42">
        <f>$V$28</f>
        <v>0</v>
      </c>
      <c r="H781" s="42">
        <f>$W$28</f>
        <v>0</v>
      </c>
      <c r="I781" s="3"/>
      <c r="J781" s="57" t="e">
        <f>ROUND($W$28/$D$34,4)</f>
        <v>#DIV/0!</v>
      </c>
      <c r="K781" s="42" t="e">
        <f>ROUNDDOWN($H$71*$J$81,0)</f>
        <v>#DIV/0!</v>
      </c>
    </row>
    <row r="782" spans="1:11" ht="13.5">
      <c r="A782">
        <v>8</v>
      </c>
      <c r="B782" s="180">
        <f>$Y$12</f>
        <v>0</v>
      </c>
      <c r="C782" s="181"/>
      <c r="D782" s="180">
        <f>$Y$13</f>
        <v>0</v>
      </c>
      <c r="E782" s="181"/>
      <c r="F782" s="42">
        <f>$Y$29</f>
        <v>0</v>
      </c>
      <c r="G782" s="42">
        <f>$X$28</f>
        <v>0</v>
      </c>
      <c r="H782" s="42">
        <f>$Y$28</f>
        <v>0</v>
      </c>
      <c r="I782" s="3"/>
      <c r="J782" s="57" t="e">
        <f>ROUND($Y$28/$D$34,4)</f>
        <v>#DIV/0!</v>
      </c>
      <c r="K782" s="42" t="e">
        <f>ROUNDDOWN($H$71*$J$82,0)</f>
        <v>#DIV/0!</v>
      </c>
    </row>
    <row r="783" spans="1:11" ht="13.5">
      <c r="A783">
        <v>9</v>
      </c>
      <c r="B783" s="180">
        <f>$AA$12</f>
        <v>0</v>
      </c>
      <c r="C783" s="181"/>
      <c r="D783" s="180">
        <f>$AA$13</f>
        <v>0</v>
      </c>
      <c r="E783" s="181"/>
      <c r="F783" s="42">
        <f>$AA$29</f>
        <v>0</v>
      </c>
      <c r="G783" s="42">
        <f>$Z$28</f>
        <v>0</v>
      </c>
      <c r="H783" s="42">
        <f>$AA$28</f>
        <v>0</v>
      </c>
      <c r="I783" s="3"/>
      <c r="J783" s="57" t="e">
        <f>ROUND($AA$28/$D$34,4)</f>
        <v>#DIV/0!</v>
      </c>
      <c r="K783" s="42" t="e">
        <f>ROUNDDOWN($H$71*$J$83,0)</f>
        <v>#DIV/0!</v>
      </c>
    </row>
    <row r="784" spans="1:11" ht="13.5">
      <c r="A784">
        <v>10</v>
      </c>
      <c r="B784" s="180">
        <f>$AC$12</f>
        <v>0</v>
      </c>
      <c r="C784" s="181"/>
      <c r="D784" s="180">
        <f>$AC$13</f>
        <v>0</v>
      </c>
      <c r="E784" s="181"/>
      <c r="F784" s="42">
        <f>$AC$29</f>
        <v>0</v>
      </c>
      <c r="G784" s="42">
        <f>$AB$28</f>
        <v>0</v>
      </c>
      <c r="H784" s="42">
        <f>$AC$28</f>
        <v>0</v>
      </c>
      <c r="I784" s="3"/>
      <c r="J784" s="57" t="e">
        <f>ROUND($AC$28/$D$34,4)</f>
        <v>#DIV/0!</v>
      </c>
      <c r="K784" s="42" t="e">
        <f>ROUNDDOWN($H$71*$J$84,0)</f>
        <v>#DIV/0!</v>
      </c>
    </row>
    <row r="785" spans="1:11" ht="13.5">
      <c r="A785">
        <v>11</v>
      </c>
      <c r="B785" s="180">
        <f>$AE$12</f>
        <v>0</v>
      </c>
      <c r="C785" s="181"/>
      <c r="D785" s="180">
        <f>$AE$13</f>
        <v>0</v>
      </c>
      <c r="E785" s="181"/>
      <c r="F785" s="42">
        <f>$AE$29</f>
        <v>0</v>
      </c>
      <c r="G785" s="42">
        <f>$AD$28</f>
        <v>0</v>
      </c>
      <c r="H785" s="42">
        <f>$AE$28</f>
        <v>0</v>
      </c>
      <c r="I785" s="3"/>
      <c r="J785" s="57" t="e">
        <f>ROUND($AE$28/$D$34,4)</f>
        <v>#DIV/0!</v>
      </c>
      <c r="K785" s="42" t="e">
        <f>ROUNDDOWN($H$71*$J$85,0)</f>
        <v>#DIV/0!</v>
      </c>
    </row>
    <row r="786" spans="1:11" ht="13.5">
      <c r="A786">
        <v>12</v>
      </c>
      <c r="B786" s="180">
        <f>$AG$12</f>
        <v>0</v>
      </c>
      <c r="C786" s="181"/>
      <c r="D786" s="180">
        <f>$AG$13</f>
        <v>0</v>
      </c>
      <c r="E786" s="181"/>
      <c r="F786" s="42">
        <f>$AG$29</f>
        <v>0</v>
      </c>
      <c r="G786" s="42">
        <f>$AF$28</f>
        <v>0</v>
      </c>
      <c r="H786" s="42">
        <f>$AG$28</f>
        <v>0</v>
      </c>
      <c r="I786" s="3"/>
      <c r="J786" s="57" t="e">
        <f>ROUND($AG$28/$D$34,4)</f>
        <v>#DIV/0!</v>
      </c>
      <c r="K786" s="42" t="e">
        <f>ROUNDDOWN($H$71*$J$86,0)</f>
        <v>#DIV/0!</v>
      </c>
    </row>
    <row r="787" spans="1:11" ht="13.5">
      <c r="A787">
        <v>13</v>
      </c>
      <c r="B787" s="180">
        <f>$AI$12</f>
        <v>0</v>
      </c>
      <c r="C787" s="181"/>
      <c r="D787" s="180">
        <f>$AI$13</f>
        <v>0</v>
      </c>
      <c r="E787" s="181"/>
      <c r="F787" s="42">
        <f>$AI$29</f>
        <v>0</v>
      </c>
      <c r="G787" s="42">
        <f>$AH$28</f>
        <v>0</v>
      </c>
      <c r="H787" s="42">
        <f>$AI$28</f>
        <v>0</v>
      </c>
      <c r="I787" s="3"/>
      <c r="J787" s="57" t="e">
        <f>ROUND($AI$28/$D$34,4)</f>
        <v>#DIV/0!</v>
      </c>
      <c r="K787" s="42" t="e">
        <f>ROUNDDOWN($H$71*$J$87,0)</f>
        <v>#DIV/0!</v>
      </c>
    </row>
    <row r="788" spans="1:11" ht="13.5">
      <c r="A788">
        <v>14</v>
      </c>
      <c r="B788" s="180">
        <f>$AK$12</f>
        <v>0</v>
      </c>
      <c r="C788" s="181"/>
      <c r="D788" s="180">
        <f>$AK$13</f>
        <v>0</v>
      </c>
      <c r="E788" s="181"/>
      <c r="F788" s="42">
        <f>$AK$29</f>
        <v>0</v>
      </c>
      <c r="G788" s="42">
        <f>$AJ$28</f>
        <v>0</v>
      </c>
      <c r="H788" s="42">
        <f>$AK$28</f>
        <v>0</v>
      </c>
      <c r="I788" s="3"/>
      <c r="J788" s="57" t="e">
        <f>ROUND($AK$28/$D$34,4)</f>
        <v>#DIV/0!</v>
      </c>
      <c r="K788" s="42" t="e">
        <f>ROUNDDOWN($H$71*$J$88,0)</f>
        <v>#DIV/0!</v>
      </c>
    </row>
    <row r="789" spans="1:11" ht="14.25" thickBot="1">
      <c r="A789">
        <v>15</v>
      </c>
      <c r="B789" s="172">
        <f>$AM$12</f>
        <v>0</v>
      </c>
      <c r="C789" s="173"/>
      <c r="D789" s="172">
        <f>$AM$13</f>
        <v>0</v>
      </c>
      <c r="E789" s="173"/>
      <c r="F789" s="43">
        <f>$AM$29</f>
        <v>0</v>
      </c>
      <c r="G789" s="43">
        <f>$AL$28</f>
        <v>0</v>
      </c>
      <c r="H789" s="43">
        <f>$AM$28</f>
        <v>0</v>
      </c>
      <c r="I789" s="5"/>
      <c r="J789" s="63" t="e">
        <f>ROUND($AM$28/$D$34,4)</f>
        <v>#DIV/0!</v>
      </c>
      <c r="K789" s="43" t="e">
        <f>ROUNDDOWN($H$71*$J$89,0)</f>
        <v>#DIV/0!</v>
      </c>
    </row>
    <row r="790" spans="2:11" ht="14.25" thickTop="1">
      <c r="B790" s="174" t="s">
        <v>56</v>
      </c>
      <c r="C790" s="175"/>
      <c r="D790" s="175"/>
      <c r="E790" s="176"/>
      <c r="F790" s="44">
        <f>SUM($F$75:$F$89)</f>
        <v>0</v>
      </c>
      <c r="G790" s="44">
        <f>SUM($G$75:$G$89)</f>
        <v>0</v>
      </c>
      <c r="H790" s="44">
        <f>SUM($H$75:$H$89)</f>
        <v>0</v>
      </c>
      <c r="I790" s="14"/>
      <c r="J790" s="64" t="e">
        <f>SUM($J$75:$J$89)</f>
        <v>#DIV/0!</v>
      </c>
      <c r="K790" s="44" t="e">
        <f>SUM($K$75:$K$89)</f>
        <v>#DIV/0!</v>
      </c>
    </row>
    <row r="792" spans="2:11" ht="13.5">
      <c r="B792" s="5"/>
      <c r="C792" s="6"/>
      <c r="D792" s="6"/>
      <c r="E792" s="6"/>
      <c r="F792" s="6"/>
      <c r="G792" s="6"/>
      <c r="H792" s="6"/>
      <c r="I792" s="6"/>
      <c r="J792" s="6"/>
      <c r="K792" s="7"/>
    </row>
    <row r="793" spans="2:11" ht="13.5">
      <c r="B793" s="12" t="s">
        <v>36</v>
      </c>
      <c r="C793" s="11"/>
      <c r="D793" s="11"/>
      <c r="E793" s="11"/>
      <c r="F793" s="11"/>
      <c r="G793" s="11"/>
      <c r="H793" s="11"/>
      <c r="I793" s="11"/>
      <c r="J793" s="11"/>
      <c r="K793" s="13"/>
    </row>
    <row r="794" spans="2:11" ht="13.5">
      <c r="B794" s="12"/>
      <c r="C794" s="11"/>
      <c r="D794" s="11"/>
      <c r="E794" s="11"/>
      <c r="F794" s="11"/>
      <c r="G794" s="11"/>
      <c r="H794" s="11"/>
      <c r="I794" s="11"/>
      <c r="J794" s="11"/>
      <c r="K794" s="13"/>
    </row>
    <row r="795" spans="2:11" ht="13.5" customHeight="1">
      <c r="B795" s="177" t="s">
        <v>99</v>
      </c>
      <c r="C795" s="178"/>
      <c r="D795" s="178"/>
      <c r="E795" s="178"/>
      <c r="F795" s="178"/>
      <c r="G795" s="178"/>
      <c r="H795" s="178"/>
      <c r="I795" s="178"/>
      <c r="J795" s="178"/>
      <c r="K795" s="179"/>
    </row>
    <row r="796" spans="2:11" ht="13.5">
      <c r="B796" s="177"/>
      <c r="C796" s="178"/>
      <c r="D796" s="178"/>
      <c r="E796" s="178"/>
      <c r="F796" s="178"/>
      <c r="G796" s="178"/>
      <c r="H796" s="178"/>
      <c r="I796" s="178"/>
      <c r="J796" s="178"/>
      <c r="K796" s="179"/>
    </row>
    <row r="797" spans="2:11" ht="13.5">
      <c r="B797" s="12" t="s">
        <v>37</v>
      </c>
      <c r="C797" s="11"/>
      <c r="D797" s="11"/>
      <c r="E797" s="11"/>
      <c r="F797" s="11"/>
      <c r="G797" s="11"/>
      <c r="H797" s="11"/>
      <c r="I797" s="11"/>
      <c r="J797" s="11"/>
      <c r="K797" s="13"/>
    </row>
    <row r="798" spans="2:11" ht="13.5">
      <c r="B798" s="12"/>
      <c r="C798" s="11"/>
      <c r="D798" s="11"/>
      <c r="E798" s="11"/>
      <c r="F798" s="11"/>
      <c r="G798" s="11"/>
      <c r="H798" s="11"/>
      <c r="I798" s="11"/>
      <c r="J798" s="11"/>
      <c r="K798" s="13"/>
    </row>
    <row r="799" spans="2:11" ht="13.5">
      <c r="B799" s="12" t="s">
        <v>68</v>
      </c>
      <c r="C799" s="11"/>
      <c r="D799" s="11"/>
      <c r="E799" s="11"/>
      <c r="F799" s="11"/>
      <c r="G799" s="11"/>
      <c r="H799" s="11"/>
      <c r="I799" s="11"/>
      <c r="J799" s="11"/>
      <c r="K799" s="13"/>
    </row>
    <row r="800" spans="2:11" ht="13.5">
      <c r="B800" s="12" t="s">
        <v>37</v>
      </c>
      <c r="C800" s="11"/>
      <c r="D800" s="11"/>
      <c r="E800" s="11"/>
      <c r="F800" s="11"/>
      <c r="G800" s="11"/>
      <c r="H800" s="11"/>
      <c r="I800" s="11"/>
      <c r="J800" s="11"/>
      <c r="K800" s="13"/>
    </row>
    <row r="801" spans="2:11" ht="13.5">
      <c r="B801" s="12"/>
      <c r="C801" s="11"/>
      <c r="D801" s="11"/>
      <c r="E801" s="11"/>
      <c r="F801" s="11"/>
      <c r="G801" s="11"/>
      <c r="H801" s="11"/>
      <c r="I801" s="11"/>
      <c r="J801" s="11"/>
      <c r="K801" s="13"/>
    </row>
    <row r="802" spans="2:11" ht="13.5">
      <c r="B802" s="12" t="s">
        <v>67</v>
      </c>
      <c r="C802" s="11"/>
      <c r="D802" s="11"/>
      <c r="E802" s="11"/>
      <c r="F802" s="11"/>
      <c r="G802" s="11"/>
      <c r="H802" s="11"/>
      <c r="I802" s="11"/>
      <c r="J802" s="11"/>
      <c r="K802" s="13"/>
    </row>
    <row r="803" spans="2:11" ht="13.5">
      <c r="B803" s="12" t="s">
        <v>38</v>
      </c>
      <c r="C803" s="11"/>
      <c r="D803" s="11"/>
      <c r="E803" s="11"/>
      <c r="F803" s="11"/>
      <c r="G803" s="11"/>
      <c r="H803" s="11"/>
      <c r="I803" s="11"/>
      <c r="J803" s="11"/>
      <c r="K803" s="13"/>
    </row>
    <row r="804" spans="2:11" ht="13.5">
      <c r="B804" s="8"/>
      <c r="C804" s="23"/>
      <c r="D804" s="23"/>
      <c r="E804" s="23"/>
      <c r="F804" s="23"/>
      <c r="G804" s="23"/>
      <c r="H804" s="23"/>
      <c r="I804" s="23"/>
      <c r="J804" s="23"/>
      <c r="K804" s="9"/>
    </row>
    <row r="806" ht="13.5">
      <c r="B806" t="s">
        <v>39</v>
      </c>
    </row>
    <row r="807" spans="1:11" ht="17.25">
      <c r="A807" s="194" t="str">
        <f>$A$37</f>
        <v>社会福祉法人による利用者負担軽減事業費市町村別明細書</v>
      </c>
      <c r="B807" s="194"/>
      <c r="C807" s="194"/>
      <c r="D807" s="194"/>
      <c r="E807" s="194"/>
      <c r="F807" s="194"/>
      <c r="G807" s="194"/>
      <c r="H807" s="194"/>
      <c r="I807" s="194"/>
      <c r="J807" s="194"/>
      <c r="K807" s="194"/>
    </row>
    <row r="811" spans="1:11" ht="17.25">
      <c r="A811" s="194" t="str">
        <f>$A$4</f>
        <v>元号　　年３月　～　元号　　年２月分</v>
      </c>
      <c r="B811" s="194"/>
      <c r="C811" s="194"/>
      <c r="D811" s="194"/>
      <c r="E811" s="194"/>
      <c r="F811" s="194"/>
      <c r="G811" s="194"/>
      <c r="H811" s="194"/>
      <c r="I811" s="194"/>
      <c r="J811" s="194"/>
      <c r="K811" s="194"/>
    </row>
    <row r="813" spans="1:4" ht="13.5">
      <c r="A813" s="3" t="s">
        <v>35</v>
      </c>
      <c r="B813" s="4"/>
      <c r="C813" s="192">
        <f>$AG$12</f>
        <v>0</v>
      </c>
      <c r="D813" s="193"/>
    </row>
    <row r="814" spans="1:4" ht="13.5">
      <c r="A814" s="3" t="s">
        <v>0</v>
      </c>
      <c r="B814" s="4"/>
      <c r="C814" s="192">
        <f>$AG$13</f>
        <v>0</v>
      </c>
      <c r="D814" s="193"/>
    </row>
    <row r="816" spans="2:11" ht="17.25">
      <c r="B816" s="21" t="str">
        <f>$B$9</f>
        <v>サービス種類：（特養・地域密着特養施設）</v>
      </c>
      <c r="C816" s="21"/>
      <c r="D816" s="21"/>
      <c r="H816" s="3" t="s">
        <v>57</v>
      </c>
      <c r="I816" s="4"/>
      <c r="J816" s="192">
        <f>$C$6</f>
        <v>0</v>
      </c>
      <c r="K816" s="193"/>
    </row>
    <row r="817" spans="8:11" ht="17.25" customHeight="1">
      <c r="H817" s="3" t="s">
        <v>58</v>
      </c>
      <c r="I817" s="4"/>
      <c r="J817" s="192">
        <f>$C$7</f>
        <v>0</v>
      </c>
      <c r="K817" s="193"/>
    </row>
    <row r="819" ht="13.5">
      <c r="B819" t="s">
        <v>1</v>
      </c>
    </row>
    <row r="820" spans="2:11" ht="13.5">
      <c r="B820" s="1"/>
      <c r="C820" s="180" t="s">
        <v>3</v>
      </c>
      <c r="D820" s="191"/>
      <c r="E820" s="191"/>
      <c r="F820" s="191"/>
      <c r="G820" s="191"/>
      <c r="H820" s="181"/>
      <c r="J820" s="180" t="s">
        <v>9</v>
      </c>
      <c r="K820" s="181"/>
    </row>
    <row r="821" spans="2:11" ht="13.5">
      <c r="B821" s="61" t="s">
        <v>2</v>
      </c>
      <c r="C821" s="190" t="s">
        <v>4</v>
      </c>
      <c r="D821" s="5" t="s">
        <v>5</v>
      </c>
      <c r="E821" s="6"/>
      <c r="F821" s="7"/>
      <c r="G821" s="190" t="s">
        <v>10</v>
      </c>
      <c r="H821" s="190" t="s">
        <v>8</v>
      </c>
      <c r="J821" s="190" t="s">
        <v>10</v>
      </c>
      <c r="K821" s="190" t="s">
        <v>11</v>
      </c>
    </row>
    <row r="822" spans="2:11" ht="14.25" thickBot="1">
      <c r="B822" s="2"/>
      <c r="C822" s="150"/>
      <c r="D822" s="12"/>
      <c r="E822" s="1" t="s">
        <v>6</v>
      </c>
      <c r="F822" s="1" t="s">
        <v>7</v>
      </c>
      <c r="G822" s="150"/>
      <c r="H822" s="150"/>
      <c r="J822" s="150"/>
      <c r="K822" s="150"/>
    </row>
    <row r="823" spans="2:11" ht="14.25" thickTop="1">
      <c r="B823" s="65" t="str">
        <f>$B$16</f>
        <v>元号　　年４月</v>
      </c>
      <c r="C823" s="44">
        <f>$C$16</f>
        <v>0</v>
      </c>
      <c r="D823" s="44">
        <f>$D$16</f>
        <v>0</v>
      </c>
      <c r="E823" s="44">
        <f>$E$16</f>
        <v>0</v>
      </c>
      <c r="F823" s="44">
        <f>$F$16</f>
        <v>0</v>
      </c>
      <c r="G823" s="44">
        <f>$G$16</f>
        <v>0</v>
      </c>
      <c r="H823" s="44">
        <f>$H$16</f>
        <v>0</v>
      </c>
      <c r="J823" s="44">
        <f>$AF$16</f>
        <v>0</v>
      </c>
      <c r="K823" s="44">
        <f>$AG$16</f>
        <v>0</v>
      </c>
    </row>
    <row r="824" spans="2:11" ht="13.5">
      <c r="B824" s="22" t="str">
        <f>$B$17</f>
        <v>元号　　年５月</v>
      </c>
      <c r="C824" s="42">
        <f>$C$17</f>
        <v>0</v>
      </c>
      <c r="D824" s="42">
        <f>$D$17</f>
        <v>0</v>
      </c>
      <c r="E824" s="42">
        <f>$E$17</f>
        <v>0</v>
      </c>
      <c r="F824" s="42">
        <f>$F$17</f>
        <v>0</v>
      </c>
      <c r="G824" s="42">
        <f>$G$17</f>
        <v>0</v>
      </c>
      <c r="H824" s="42">
        <f>$H$17</f>
        <v>0</v>
      </c>
      <c r="J824" s="42">
        <f>$AF$17</f>
        <v>0</v>
      </c>
      <c r="K824" s="42">
        <f>$AG$17</f>
        <v>0</v>
      </c>
    </row>
    <row r="825" spans="2:11" ht="13.5">
      <c r="B825" s="22" t="str">
        <f>$B$18</f>
        <v>元号　　年６月</v>
      </c>
      <c r="C825" s="42">
        <f>$C$18</f>
        <v>0</v>
      </c>
      <c r="D825" s="42">
        <f>$D$18</f>
        <v>0</v>
      </c>
      <c r="E825" s="42">
        <f>$E$18</f>
        <v>0</v>
      </c>
      <c r="F825" s="42">
        <f>$F$18</f>
        <v>0</v>
      </c>
      <c r="G825" s="42">
        <f>$G$18</f>
        <v>0</v>
      </c>
      <c r="H825" s="42">
        <f>$H$18</f>
        <v>0</v>
      </c>
      <c r="J825" s="42">
        <f>$AF$18</f>
        <v>0</v>
      </c>
      <c r="K825" s="42">
        <f>$AG$18</f>
        <v>0</v>
      </c>
    </row>
    <row r="826" spans="2:11" ht="13.5">
      <c r="B826" s="22" t="str">
        <f>$B$19</f>
        <v>元号　　年７月</v>
      </c>
      <c r="C826" s="42">
        <f>$C$19</f>
        <v>0</v>
      </c>
      <c r="D826" s="42">
        <f>$D$19</f>
        <v>0</v>
      </c>
      <c r="E826" s="42">
        <f>$E$19</f>
        <v>0</v>
      </c>
      <c r="F826" s="42">
        <f>$F$19</f>
        <v>0</v>
      </c>
      <c r="G826" s="42">
        <f>$G$19</f>
        <v>0</v>
      </c>
      <c r="H826" s="42">
        <f>$H$19</f>
        <v>0</v>
      </c>
      <c r="J826" s="42">
        <f>$AF$19</f>
        <v>0</v>
      </c>
      <c r="K826" s="42">
        <f>$AG$19</f>
        <v>0</v>
      </c>
    </row>
    <row r="827" spans="2:11" ht="13.5">
      <c r="B827" s="22" t="str">
        <f>$B$20</f>
        <v>元号　　年８月</v>
      </c>
      <c r="C827" s="42">
        <f>$C$20</f>
        <v>0</v>
      </c>
      <c r="D827" s="42">
        <f>$D$20</f>
        <v>0</v>
      </c>
      <c r="E827" s="42">
        <f>$E$20</f>
        <v>0</v>
      </c>
      <c r="F827" s="42">
        <f>$F$20</f>
        <v>0</v>
      </c>
      <c r="G827" s="42">
        <f>$G$20</f>
        <v>0</v>
      </c>
      <c r="H827" s="42">
        <f>$H$20</f>
        <v>0</v>
      </c>
      <c r="J827" s="42">
        <f>$AF$20</f>
        <v>0</v>
      </c>
      <c r="K827" s="42">
        <f>$AG$20</f>
        <v>0</v>
      </c>
    </row>
    <row r="828" spans="2:11" ht="13.5">
      <c r="B828" s="22" t="str">
        <f>$B$21</f>
        <v>元号　　年９月</v>
      </c>
      <c r="C828" s="42">
        <f>$C$21</f>
        <v>0</v>
      </c>
      <c r="D828" s="42">
        <f>$D$21</f>
        <v>0</v>
      </c>
      <c r="E828" s="42">
        <f>$E$21</f>
        <v>0</v>
      </c>
      <c r="F828" s="42">
        <f>$F$21</f>
        <v>0</v>
      </c>
      <c r="G828" s="42">
        <f>$G$21</f>
        <v>0</v>
      </c>
      <c r="H828" s="42">
        <f>$H$21</f>
        <v>0</v>
      </c>
      <c r="J828" s="42">
        <f>$AF$21</f>
        <v>0</v>
      </c>
      <c r="K828" s="42">
        <f>$AG$21</f>
        <v>0</v>
      </c>
    </row>
    <row r="829" spans="2:11" ht="13.5">
      <c r="B829" s="22" t="str">
        <f>$B$22</f>
        <v>元号　　年10月</v>
      </c>
      <c r="C829" s="42">
        <f>$C$22</f>
        <v>0</v>
      </c>
      <c r="D829" s="42">
        <f>$D$22</f>
        <v>0</v>
      </c>
      <c r="E829" s="42">
        <f>$E$22</f>
        <v>0</v>
      </c>
      <c r="F829" s="42">
        <f>$F$22</f>
        <v>0</v>
      </c>
      <c r="G829" s="42">
        <f>$G$22</f>
        <v>0</v>
      </c>
      <c r="H829" s="42">
        <f>$H$22</f>
        <v>0</v>
      </c>
      <c r="J829" s="42">
        <f>$AF$22</f>
        <v>0</v>
      </c>
      <c r="K829" s="42">
        <f>$AG$22</f>
        <v>0</v>
      </c>
    </row>
    <row r="830" spans="2:11" ht="13.5">
      <c r="B830" s="22" t="str">
        <f>$B$23</f>
        <v>元号　　年11月</v>
      </c>
      <c r="C830" s="42">
        <f>$C$23</f>
        <v>0</v>
      </c>
      <c r="D830" s="42">
        <f>$D$23</f>
        <v>0</v>
      </c>
      <c r="E830" s="42">
        <f>$E$23</f>
        <v>0</v>
      </c>
      <c r="F830" s="42">
        <f>$F$23</f>
        <v>0</v>
      </c>
      <c r="G830" s="42">
        <f>$G$23</f>
        <v>0</v>
      </c>
      <c r="H830" s="42">
        <f>$H$23</f>
        <v>0</v>
      </c>
      <c r="J830" s="42">
        <f>$AF$23</f>
        <v>0</v>
      </c>
      <c r="K830" s="42">
        <f>$AG$23</f>
        <v>0</v>
      </c>
    </row>
    <row r="831" spans="2:11" ht="13.5">
      <c r="B831" s="22" t="str">
        <f>$B$24</f>
        <v>元号　　年12月</v>
      </c>
      <c r="C831" s="42">
        <f>$C$24</f>
        <v>0</v>
      </c>
      <c r="D831" s="42">
        <f>$D$24</f>
        <v>0</v>
      </c>
      <c r="E831" s="42">
        <f>$E$24</f>
        <v>0</v>
      </c>
      <c r="F831" s="42">
        <f>$F$24</f>
        <v>0</v>
      </c>
      <c r="G831" s="42">
        <f>$G$24</f>
        <v>0</v>
      </c>
      <c r="H831" s="42">
        <f>$H$24</f>
        <v>0</v>
      </c>
      <c r="J831" s="42">
        <f>$AF$24</f>
        <v>0</v>
      </c>
      <c r="K831" s="42">
        <f>$AG$24</f>
        <v>0</v>
      </c>
    </row>
    <row r="832" spans="2:11" ht="13.5">
      <c r="B832" s="22" t="str">
        <f>$B$25</f>
        <v>元号　　年１月</v>
      </c>
      <c r="C832" s="42">
        <f>$C$25</f>
        <v>0</v>
      </c>
      <c r="D832" s="42">
        <f>$D$25</f>
        <v>0</v>
      </c>
      <c r="E832" s="42">
        <f>$E$25</f>
        <v>0</v>
      </c>
      <c r="F832" s="42">
        <f>$F$25</f>
        <v>0</v>
      </c>
      <c r="G832" s="42">
        <f>$G$25</f>
        <v>0</v>
      </c>
      <c r="H832" s="42">
        <f>$H$25</f>
        <v>0</v>
      </c>
      <c r="J832" s="42">
        <f>$AF$25</f>
        <v>0</v>
      </c>
      <c r="K832" s="42">
        <f>$AG$25</f>
        <v>0</v>
      </c>
    </row>
    <row r="833" spans="2:11" ht="13.5">
      <c r="B833" s="22" t="str">
        <f>$B$26</f>
        <v>元号　　年２月</v>
      </c>
      <c r="C833" s="42">
        <f>$C$26</f>
        <v>0</v>
      </c>
      <c r="D833" s="42">
        <f>$D$26</f>
        <v>0</v>
      </c>
      <c r="E833" s="42">
        <f>$E$26</f>
        <v>0</v>
      </c>
      <c r="F833" s="42">
        <f>$F$26</f>
        <v>0</v>
      </c>
      <c r="G833" s="42">
        <f>$G$26</f>
        <v>0</v>
      </c>
      <c r="H833" s="42">
        <f>$H$26</f>
        <v>0</v>
      </c>
      <c r="J833" s="42">
        <f>$AF$26</f>
        <v>0</v>
      </c>
      <c r="K833" s="42">
        <f>$AG$26</f>
        <v>0</v>
      </c>
    </row>
    <row r="834" spans="2:11" ht="14.25" thickBot="1">
      <c r="B834" s="22" t="str">
        <f>$B$27</f>
        <v>元号　　年３月</v>
      </c>
      <c r="C834" s="43">
        <f>$C$27</f>
        <v>0</v>
      </c>
      <c r="D834" s="42">
        <f>$D$27</f>
        <v>0</v>
      </c>
      <c r="E834" s="42">
        <f>$E$27</f>
        <v>0</v>
      </c>
      <c r="F834" s="42">
        <f>$F$27</f>
        <v>0</v>
      </c>
      <c r="G834" s="42">
        <f>$G$27</f>
        <v>0</v>
      </c>
      <c r="H834" s="42">
        <f>$H$27</f>
        <v>0</v>
      </c>
      <c r="J834" s="58">
        <f>$AF$27</f>
        <v>0</v>
      </c>
      <c r="K834" s="58">
        <f>$AG$27</f>
        <v>0</v>
      </c>
    </row>
    <row r="835" spans="2:11" ht="14.25" thickTop="1">
      <c r="B835" s="10"/>
      <c r="C835" s="44">
        <f>$C$28</f>
        <v>0</v>
      </c>
      <c r="D835" s="44">
        <f>$D$28</f>
        <v>0</v>
      </c>
      <c r="E835" s="44">
        <f>$E$28</f>
        <v>0</v>
      </c>
      <c r="F835" s="44">
        <f>$F$28</f>
        <v>0</v>
      </c>
      <c r="G835" s="44">
        <f>$G$28</f>
        <v>0</v>
      </c>
      <c r="H835" s="44">
        <f>$H$28</f>
        <v>0</v>
      </c>
      <c r="J835" s="54">
        <f>$AF$28</f>
        <v>0</v>
      </c>
      <c r="K835" s="54">
        <f>$AG$28</f>
        <v>0</v>
      </c>
    </row>
    <row r="837" ht="13.5">
      <c r="B837" t="s">
        <v>12</v>
      </c>
    </row>
    <row r="838" spans="2:11" ht="14.25" thickBot="1">
      <c r="B838" s="180" t="s">
        <v>3</v>
      </c>
      <c r="C838" s="191"/>
      <c r="D838" s="191"/>
      <c r="E838" s="191"/>
      <c r="F838" s="191"/>
      <c r="G838" s="191"/>
      <c r="H838" s="181"/>
      <c r="J838" s="172" t="s">
        <v>13</v>
      </c>
      <c r="K838" s="173"/>
    </row>
    <row r="839" spans="2:11" ht="13.5">
      <c r="B839" s="184" t="s">
        <v>14</v>
      </c>
      <c r="C839" s="185"/>
      <c r="D839" s="172" t="s">
        <v>16</v>
      </c>
      <c r="E839" s="173"/>
      <c r="F839" s="62" t="s">
        <v>18</v>
      </c>
      <c r="G839" s="16" t="s">
        <v>20</v>
      </c>
      <c r="H839" s="16" t="s">
        <v>22</v>
      </c>
      <c r="I839" s="11"/>
      <c r="J839" s="18" t="s">
        <v>24</v>
      </c>
      <c r="K839" s="66" t="s">
        <v>26</v>
      </c>
    </row>
    <row r="840" spans="2:11" ht="14.25" thickBot="1">
      <c r="B840" s="186" t="s">
        <v>15</v>
      </c>
      <c r="C840" s="187"/>
      <c r="D840" s="186" t="s">
        <v>17</v>
      </c>
      <c r="E840" s="187"/>
      <c r="F840" s="61" t="s">
        <v>19</v>
      </c>
      <c r="G840" s="17" t="s">
        <v>21</v>
      </c>
      <c r="H840" s="68" t="s">
        <v>23</v>
      </c>
      <c r="I840" s="11"/>
      <c r="J840" s="19" t="s">
        <v>25</v>
      </c>
      <c r="K840" s="67" t="s">
        <v>27</v>
      </c>
    </row>
    <row r="841" spans="2:11" ht="20.25" customHeight="1" thickBot="1" thickTop="1">
      <c r="B841" s="188">
        <f>$B$34</f>
        <v>0</v>
      </c>
      <c r="C841" s="189"/>
      <c r="D841" s="188">
        <f>$D$34</f>
        <v>0</v>
      </c>
      <c r="E841" s="189"/>
      <c r="F841" s="47" t="e">
        <f>$F$34</f>
        <v>#DIV/0!</v>
      </c>
      <c r="G841" s="48" t="e">
        <f>$G$34</f>
        <v>#DIV/0!</v>
      </c>
      <c r="H841" s="48" t="e">
        <f>$H$34</f>
        <v>#DIV/0!</v>
      </c>
      <c r="J841" s="49" t="e">
        <f>$J$86</f>
        <v>#DIV/0!</v>
      </c>
      <c r="K841" s="59" t="e">
        <f>$K$86</f>
        <v>#DIV/0!</v>
      </c>
    </row>
    <row r="843" ht="13.5">
      <c r="B843" t="s">
        <v>28</v>
      </c>
    </row>
    <row r="844" spans="2:11" ht="14.25" thickBot="1">
      <c r="B844" s="182" t="s">
        <v>29</v>
      </c>
      <c r="C844" s="183"/>
      <c r="D844" s="182" t="s">
        <v>30</v>
      </c>
      <c r="E844" s="183"/>
      <c r="F844" s="20" t="s">
        <v>31</v>
      </c>
      <c r="G844" s="20" t="s">
        <v>10</v>
      </c>
      <c r="H844" s="20" t="s">
        <v>32</v>
      </c>
      <c r="I844" s="182" t="s">
        <v>33</v>
      </c>
      <c r="J844" s="183"/>
      <c r="K844" s="15" t="s">
        <v>34</v>
      </c>
    </row>
    <row r="845" spans="1:11" ht="14.25" thickTop="1">
      <c r="A845">
        <v>1</v>
      </c>
      <c r="B845" s="174">
        <f>$K$12</f>
        <v>0</v>
      </c>
      <c r="C845" s="176"/>
      <c r="D845" s="174">
        <f>$K$13</f>
        <v>0</v>
      </c>
      <c r="E845" s="176"/>
      <c r="F845" s="54">
        <f>$K$29</f>
        <v>0</v>
      </c>
      <c r="G845" s="54">
        <f>$J$28</f>
        <v>0</v>
      </c>
      <c r="H845" s="54">
        <f>$K$28</f>
        <v>0</v>
      </c>
      <c r="I845" s="14"/>
      <c r="J845" s="55" t="e">
        <f>ROUND($K$28/$D$34,4)</f>
        <v>#DIV/0!</v>
      </c>
      <c r="K845" s="44" t="e">
        <f>ROUNDDOWN($H$71*$J$75,0)</f>
        <v>#DIV/0!</v>
      </c>
    </row>
    <row r="846" spans="1:11" ht="13.5">
      <c r="A846">
        <v>2</v>
      </c>
      <c r="B846" s="180">
        <f>$M$12</f>
        <v>0</v>
      </c>
      <c r="C846" s="181"/>
      <c r="D846" s="180">
        <f>$M$13</f>
        <v>0</v>
      </c>
      <c r="E846" s="181"/>
      <c r="F846" s="42">
        <f>$M$29</f>
        <v>0</v>
      </c>
      <c r="G846" s="42">
        <f>$L$28</f>
        <v>0</v>
      </c>
      <c r="H846" s="42">
        <f>$M$28</f>
        <v>0</v>
      </c>
      <c r="I846" s="3"/>
      <c r="J846" s="56" t="e">
        <f>ROUND($M$28/$D$34,4)</f>
        <v>#DIV/0!</v>
      </c>
      <c r="K846" s="42" t="e">
        <f>ROUNDDOWN($H$71*$J$76,0)</f>
        <v>#DIV/0!</v>
      </c>
    </row>
    <row r="847" spans="1:11" ht="13.5">
      <c r="A847">
        <v>3</v>
      </c>
      <c r="B847" s="180">
        <f>$O$12</f>
        <v>0</v>
      </c>
      <c r="C847" s="181"/>
      <c r="D847" s="180">
        <f>$O$13</f>
        <v>0</v>
      </c>
      <c r="E847" s="181"/>
      <c r="F847" s="42">
        <f>$O$29</f>
        <v>0</v>
      </c>
      <c r="G847" s="42">
        <f>$N$28</f>
        <v>0</v>
      </c>
      <c r="H847" s="42">
        <f>$O$28</f>
        <v>0</v>
      </c>
      <c r="I847" s="3"/>
      <c r="J847" s="57" t="e">
        <f>ROUND($O$28/$D$34,4)</f>
        <v>#DIV/0!</v>
      </c>
      <c r="K847" s="42" t="e">
        <f>ROUNDDOWN($H$71*$J$77,0)</f>
        <v>#DIV/0!</v>
      </c>
    </row>
    <row r="848" spans="1:11" ht="13.5">
      <c r="A848">
        <v>4</v>
      </c>
      <c r="B848" s="180">
        <f>$Q$12</f>
        <v>0</v>
      </c>
      <c r="C848" s="181"/>
      <c r="D848" s="180">
        <f>$Q$13</f>
        <v>0</v>
      </c>
      <c r="E848" s="181"/>
      <c r="F848" s="42">
        <f>$Q$29</f>
        <v>0</v>
      </c>
      <c r="G848" s="42">
        <f>$P$28</f>
        <v>0</v>
      </c>
      <c r="H848" s="42">
        <f>$Q$28</f>
        <v>0</v>
      </c>
      <c r="I848" s="3"/>
      <c r="J848" s="57" t="e">
        <f>ROUND($Q$28/$D$34,4)</f>
        <v>#DIV/0!</v>
      </c>
      <c r="K848" s="42" t="e">
        <f>ROUNDDOWN($H$71*$J$78,0)</f>
        <v>#DIV/0!</v>
      </c>
    </row>
    <row r="849" spans="1:11" ht="13.5">
      <c r="A849">
        <v>5</v>
      </c>
      <c r="B849" s="180">
        <f>$S$12</f>
        <v>0</v>
      </c>
      <c r="C849" s="181"/>
      <c r="D849" s="180">
        <f>$S$13</f>
        <v>0</v>
      </c>
      <c r="E849" s="181"/>
      <c r="F849" s="42">
        <f>$S$29</f>
        <v>0</v>
      </c>
      <c r="G849" s="42">
        <f>$R$28</f>
        <v>0</v>
      </c>
      <c r="H849" s="42">
        <f>$S$28</f>
        <v>0</v>
      </c>
      <c r="I849" s="3"/>
      <c r="J849" s="57" t="e">
        <f>ROUND($S$28/$D$34,4)</f>
        <v>#DIV/0!</v>
      </c>
      <c r="K849" s="42" t="e">
        <f>ROUNDDOWN($H$71*$J$79,0)</f>
        <v>#DIV/0!</v>
      </c>
    </row>
    <row r="850" spans="1:11" ht="13.5">
      <c r="A850">
        <v>6</v>
      </c>
      <c r="B850" s="180">
        <f>$U$12</f>
        <v>0</v>
      </c>
      <c r="C850" s="181"/>
      <c r="D850" s="180">
        <f>$U$13</f>
        <v>0</v>
      </c>
      <c r="E850" s="181"/>
      <c r="F850" s="42">
        <f>$U$29</f>
        <v>0</v>
      </c>
      <c r="G850" s="42">
        <f>$T$28</f>
        <v>0</v>
      </c>
      <c r="H850" s="42">
        <f>$U$28</f>
        <v>0</v>
      </c>
      <c r="I850" s="3"/>
      <c r="J850" s="57" t="e">
        <f>ROUND($U$28/$D$34,4)</f>
        <v>#DIV/0!</v>
      </c>
      <c r="K850" s="42" t="e">
        <f>ROUNDDOWN($H$71*$J$80,0)</f>
        <v>#DIV/0!</v>
      </c>
    </row>
    <row r="851" spans="1:11" ht="13.5">
      <c r="A851">
        <v>7</v>
      </c>
      <c r="B851" s="180">
        <f>$W$12</f>
        <v>0</v>
      </c>
      <c r="C851" s="181"/>
      <c r="D851" s="180">
        <f>$W$13</f>
        <v>0</v>
      </c>
      <c r="E851" s="181"/>
      <c r="F851" s="42">
        <f>$W$29</f>
        <v>0</v>
      </c>
      <c r="G851" s="42">
        <f>$V$28</f>
        <v>0</v>
      </c>
      <c r="H851" s="42">
        <f>$W$28</f>
        <v>0</v>
      </c>
      <c r="I851" s="3"/>
      <c r="J851" s="57" t="e">
        <f>ROUND($W$28/$D$34,4)</f>
        <v>#DIV/0!</v>
      </c>
      <c r="K851" s="42" t="e">
        <f>ROUNDDOWN($H$71*$J$81,0)</f>
        <v>#DIV/0!</v>
      </c>
    </row>
    <row r="852" spans="1:11" ht="13.5">
      <c r="A852">
        <v>8</v>
      </c>
      <c r="B852" s="180">
        <f>$Y$12</f>
        <v>0</v>
      </c>
      <c r="C852" s="181"/>
      <c r="D852" s="180">
        <f>$Y$13</f>
        <v>0</v>
      </c>
      <c r="E852" s="181"/>
      <c r="F852" s="42">
        <f>$Y$29</f>
        <v>0</v>
      </c>
      <c r="G852" s="42">
        <f>$X$28</f>
        <v>0</v>
      </c>
      <c r="H852" s="42">
        <f>$Y$28</f>
        <v>0</v>
      </c>
      <c r="I852" s="3"/>
      <c r="J852" s="57" t="e">
        <f>ROUND($Y$28/$D$34,4)</f>
        <v>#DIV/0!</v>
      </c>
      <c r="K852" s="42" t="e">
        <f>ROUNDDOWN($H$71*$J$82,0)</f>
        <v>#DIV/0!</v>
      </c>
    </row>
    <row r="853" spans="1:11" ht="13.5">
      <c r="A853">
        <v>9</v>
      </c>
      <c r="B853" s="180">
        <f>$AA$12</f>
        <v>0</v>
      </c>
      <c r="C853" s="181"/>
      <c r="D853" s="180">
        <f>$AA$13</f>
        <v>0</v>
      </c>
      <c r="E853" s="181"/>
      <c r="F853" s="42">
        <f>$AA$29</f>
        <v>0</v>
      </c>
      <c r="G853" s="42">
        <f>$Z$28</f>
        <v>0</v>
      </c>
      <c r="H853" s="42">
        <f>$AA$28</f>
        <v>0</v>
      </c>
      <c r="I853" s="3"/>
      <c r="J853" s="57" t="e">
        <f>ROUND($AA$28/$D$34,4)</f>
        <v>#DIV/0!</v>
      </c>
      <c r="K853" s="42" t="e">
        <f>ROUNDDOWN($H$71*$J$83,0)</f>
        <v>#DIV/0!</v>
      </c>
    </row>
    <row r="854" spans="1:11" ht="13.5">
      <c r="A854">
        <v>10</v>
      </c>
      <c r="B854" s="180">
        <f>$AC$12</f>
        <v>0</v>
      </c>
      <c r="C854" s="181"/>
      <c r="D854" s="180">
        <f>$AC$13</f>
        <v>0</v>
      </c>
      <c r="E854" s="181"/>
      <c r="F854" s="42">
        <f>$AC$29</f>
        <v>0</v>
      </c>
      <c r="G854" s="42">
        <f>$AB$28</f>
        <v>0</v>
      </c>
      <c r="H854" s="42">
        <f>$AC$28</f>
        <v>0</v>
      </c>
      <c r="I854" s="3"/>
      <c r="J854" s="57" t="e">
        <f>ROUND($AC$28/$D$34,4)</f>
        <v>#DIV/0!</v>
      </c>
      <c r="K854" s="42" t="e">
        <f>ROUNDDOWN($H$71*$J$84,0)</f>
        <v>#DIV/0!</v>
      </c>
    </row>
    <row r="855" spans="1:11" ht="13.5">
      <c r="A855">
        <v>11</v>
      </c>
      <c r="B855" s="180">
        <f>$AE$12</f>
        <v>0</v>
      </c>
      <c r="C855" s="181"/>
      <c r="D855" s="180">
        <f>$AE$13</f>
        <v>0</v>
      </c>
      <c r="E855" s="181"/>
      <c r="F855" s="42">
        <f>$AE$29</f>
        <v>0</v>
      </c>
      <c r="G855" s="42">
        <f>$AD$28</f>
        <v>0</v>
      </c>
      <c r="H855" s="42">
        <f>$AE$28</f>
        <v>0</v>
      </c>
      <c r="I855" s="3"/>
      <c r="J855" s="57" t="e">
        <f>ROUND($AE$28/$D$34,4)</f>
        <v>#DIV/0!</v>
      </c>
      <c r="K855" s="42" t="e">
        <f>ROUNDDOWN($H$71*$J$85,0)</f>
        <v>#DIV/0!</v>
      </c>
    </row>
    <row r="856" spans="1:11" ht="13.5">
      <c r="A856">
        <v>12</v>
      </c>
      <c r="B856" s="180">
        <f>$AG$12</f>
        <v>0</v>
      </c>
      <c r="C856" s="181"/>
      <c r="D856" s="180">
        <f>$AG$13</f>
        <v>0</v>
      </c>
      <c r="E856" s="181"/>
      <c r="F856" s="42">
        <f>$AG$29</f>
        <v>0</v>
      </c>
      <c r="G856" s="42">
        <f>$AF$28</f>
        <v>0</v>
      </c>
      <c r="H856" s="42">
        <f>$AG$28</f>
        <v>0</v>
      </c>
      <c r="I856" s="3"/>
      <c r="J856" s="57" t="e">
        <f>ROUND($AG$28/$D$34,4)</f>
        <v>#DIV/0!</v>
      </c>
      <c r="K856" s="42" t="e">
        <f>ROUNDDOWN($H$71*$J$86,0)</f>
        <v>#DIV/0!</v>
      </c>
    </row>
    <row r="857" spans="1:11" ht="13.5">
      <c r="A857">
        <v>13</v>
      </c>
      <c r="B857" s="180">
        <f>$AI$12</f>
        <v>0</v>
      </c>
      <c r="C857" s="181"/>
      <c r="D857" s="180">
        <f>$AI$13</f>
        <v>0</v>
      </c>
      <c r="E857" s="181"/>
      <c r="F857" s="42">
        <f>$AI$29</f>
        <v>0</v>
      </c>
      <c r="G857" s="42">
        <f>$AH$28</f>
        <v>0</v>
      </c>
      <c r="H857" s="42">
        <f>$AI$28</f>
        <v>0</v>
      </c>
      <c r="I857" s="3"/>
      <c r="J857" s="57" t="e">
        <f>ROUND($AI$28/$D$34,4)</f>
        <v>#DIV/0!</v>
      </c>
      <c r="K857" s="42" t="e">
        <f>ROUNDDOWN($H$71*$J$87,0)</f>
        <v>#DIV/0!</v>
      </c>
    </row>
    <row r="858" spans="1:11" ht="13.5">
      <c r="A858">
        <v>14</v>
      </c>
      <c r="B858" s="180">
        <f>$AK$12</f>
        <v>0</v>
      </c>
      <c r="C858" s="181"/>
      <c r="D858" s="180">
        <f>$AK$13</f>
        <v>0</v>
      </c>
      <c r="E858" s="181"/>
      <c r="F858" s="42">
        <f>$AK$29</f>
        <v>0</v>
      </c>
      <c r="G858" s="42">
        <f>$AJ$28</f>
        <v>0</v>
      </c>
      <c r="H858" s="42">
        <f>$AK$28</f>
        <v>0</v>
      </c>
      <c r="I858" s="3"/>
      <c r="J858" s="57" t="e">
        <f>ROUND($AK$28/$D$34,4)</f>
        <v>#DIV/0!</v>
      </c>
      <c r="K858" s="42" t="e">
        <f>ROUNDDOWN($H$71*$J$88,0)</f>
        <v>#DIV/0!</v>
      </c>
    </row>
    <row r="859" spans="1:11" ht="14.25" thickBot="1">
      <c r="A859">
        <v>15</v>
      </c>
      <c r="B859" s="172">
        <f>$AM$12</f>
        <v>0</v>
      </c>
      <c r="C859" s="173"/>
      <c r="D859" s="172">
        <f>$AM$13</f>
        <v>0</v>
      </c>
      <c r="E859" s="173"/>
      <c r="F859" s="43">
        <f>$AM$29</f>
        <v>0</v>
      </c>
      <c r="G859" s="43">
        <f>$AL$28</f>
        <v>0</v>
      </c>
      <c r="H859" s="43">
        <f>$AM$28</f>
        <v>0</v>
      </c>
      <c r="I859" s="5"/>
      <c r="J859" s="63" t="e">
        <f>ROUND($AM$28/$D$34,4)</f>
        <v>#DIV/0!</v>
      </c>
      <c r="K859" s="43" t="e">
        <f>ROUNDDOWN($H$71*$J$89,0)</f>
        <v>#DIV/0!</v>
      </c>
    </row>
    <row r="860" spans="2:11" ht="14.25" thickTop="1">
      <c r="B860" s="174" t="s">
        <v>56</v>
      </c>
      <c r="C860" s="175"/>
      <c r="D860" s="175"/>
      <c r="E860" s="176"/>
      <c r="F860" s="44">
        <f>SUM($F$75:$F$89)</f>
        <v>0</v>
      </c>
      <c r="G860" s="44">
        <f>SUM($G$75:$G$89)</f>
        <v>0</v>
      </c>
      <c r="H860" s="44">
        <f>SUM($H$75:$H$89)</f>
        <v>0</v>
      </c>
      <c r="I860" s="14"/>
      <c r="J860" s="64" t="e">
        <f>SUM($J$75:$J$89)</f>
        <v>#DIV/0!</v>
      </c>
      <c r="K860" s="44" t="e">
        <f>SUM($K$75:$K$89)</f>
        <v>#DIV/0!</v>
      </c>
    </row>
    <row r="862" spans="2:11" ht="13.5">
      <c r="B862" s="5"/>
      <c r="C862" s="6"/>
      <c r="D862" s="6"/>
      <c r="E862" s="6"/>
      <c r="F862" s="6"/>
      <c r="G862" s="6"/>
      <c r="H862" s="6"/>
      <c r="I862" s="6"/>
      <c r="J862" s="6"/>
      <c r="K862" s="7"/>
    </row>
    <row r="863" spans="2:11" ht="13.5">
      <c r="B863" s="12" t="s">
        <v>36</v>
      </c>
      <c r="C863" s="11"/>
      <c r="D863" s="11"/>
      <c r="E863" s="11"/>
      <c r="F863" s="11"/>
      <c r="G863" s="11"/>
      <c r="H863" s="11"/>
      <c r="I863" s="11"/>
      <c r="J863" s="11"/>
      <c r="K863" s="13"/>
    </row>
    <row r="864" spans="2:11" ht="13.5">
      <c r="B864" s="12"/>
      <c r="C864" s="11"/>
      <c r="D864" s="11"/>
      <c r="E864" s="11"/>
      <c r="F864" s="11"/>
      <c r="G864" s="11"/>
      <c r="H864" s="11"/>
      <c r="I864" s="11"/>
      <c r="J864" s="11"/>
      <c r="K864" s="13"/>
    </row>
    <row r="865" spans="2:11" ht="13.5" customHeight="1">
      <c r="B865" s="177" t="s">
        <v>99</v>
      </c>
      <c r="C865" s="178"/>
      <c r="D865" s="178"/>
      <c r="E865" s="178"/>
      <c r="F865" s="178"/>
      <c r="G865" s="178"/>
      <c r="H865" s="178"/>
      <c r="I865" s="178"/>
      <c r="J865" s="178"/>
      <c r="K865" s="179"/>
    </row>
    <row r="866" spans="2:11" ht="13.5">
      <c r="B866" s="177"/>
      <c r="C866" s="178"/>
      <c r="D866" s="178"/>
      <c r="E866" s="178"/>
      <c r="F866" s="178"/>
      <c r="G866" s="178"/>
      <c r="H866" s="178"/>
      <c r="I866" s="178"/>
      <c r="J866" s="178"/>
      <c r="K866" s="179"/>
    </row>
    <row r="867" spans="2:11" ht="13.5">
      <c r="B867" s="12" t="s">
        <v>37</v>
      </c>
      <c r="C867" s="11"/>
      <c r="D867" s="11"/>
      <c r="E867" s="11"/>
      <c r="F867" s="11"/>
      <c r="G867" s="11"/>
      <c r="H867" s="11"/>
      <c r="I867" s="11"/>
      <c r="J867" s="11"/>
      <c r="K867" s="13"/>
    </row>
    <row r="868" spans="2:11" ht="13.5">
      <c r="B868" s="12"/>
      <c r="C868" s="11"/>
      <c r="D868" s="11"/>
      <c r="E868" s="11"/>
      <c r="F868" s="11"/>
      <c r="G868" s="11"/>
      <c r="H868" s="11"/>
      <c r="I868" s="11"/>
      <c r="J868" s="11"/>
      <c r="K868" s="13"/>
    </row>
    <row r="869" spans="2:11" ht="13.5">
      <c r="B869" s="12" t="s">
        <v>68</v>
      </c>
      <c r="C869" s="11"/>
      <c r="D869" s="11"/>
      <c r="E869" s="11"/>
      <c r="F869" s="11"/>
      <c r="G869" s="11"/>
      <c r="H869" s="11"/>
      <c r="I869" s="11"/>
      <c r="J869" s="11"/>
      <c r="K869" s="13"/>
    </row>
    <row r="870" spans="2:11" ht="13.5">
      <c r="B870" s="12" t="s">
        <v>37</v>
      </c>
      <c r="C870" s="11"/>
      <c r="D870" s="11"/>
      <c r="E870" s="11"/>
      <c r="F870" s="11"/>
      <c r="G870" s="11"/>
      <c r="H870" s="11"/>
      <c r="I870" s="11"/>
      <c r="J870" s="11"/>
      <c r="K870" s="13"/>
    </row>
    <row r="871" spans="2:11" ht="13.5">
      <c r="B871" s="12"/>
      <c r="C871" s="11"/>
      <c r="D871" s="11"/>
      <c r="E871" s="11"/>
      <c r="F871" s="11"/>
      <c r="G871" s="11"/>
      <c r="H871" s="11"/>
      <c r="I871" s="11"/>
      <c r="J871" s="11"/>
      <c r="K871" s="13"/>
    </row>
    <row r="872" spans="2:11" ht="13.5">
      <c r="B872" s="12" t="s">
        <v>67</v>
      </c>
      <c r="C872" s="11"/>
      <c r="D872" s="11"/>
      <c r="E872" s="11"/>
      <c r="F872" s="11"/>
      <c r="G872" s="11"/>
      <c r="H872" s="11"/>
      <c r="I872" s="11"/>
      <c r="J872" s="11"/>
      <c r="K872" s="13"/>
    </row>
    <row r="873" spans="2:11" ht="13.5">
      <c r="B873" s="12" t="s">
        <v>38</v>
      </c>
      <c r="C873" s="11"/>
      <c r="D873" s="11"/>
      <c r="E873" s="11"/>
      <c r="F873" s="11"/>
      <c r="G873" s="11"/>
      <c r="H873" s="11"/>
      <c r="I873" s="11"/>
      <c r="J873" s="11"/>
      <c r="K873" s="13"/>
    </row>
    <row r="874" spans="2:11" ht="13.5">
      <c r="B874" s="8"/>
      <c r="C874" s="23"/>
      <c r="D874" s="23"/>
      <c r="E874" s="23"/>
      <c r="F874" s="23"/>
      <c r="G874" s="23"/>
      <c r="H874" s="23"/>
      <c r="I874" s="23"/>
      <c r="J874" s="23"/>
      <c r="K874" s="9"/>
    </row>
    <row r="876" ht="13.5">
      <c r="B876" t="s">
        <v>39</v>
      </c>
    </row>
    <row r="877" spans="1:11" ht="17.25">
      <c r="A877" s="194" t="str">
        <f>$A$37</f>
        <v>社会福祉法人による利用者負担軽減事業費市町村別明細書</v>
      </c>
      <c r="B877" s="194"/>
      <c r="C877" s="194"/>
      <c r="D877" s="194"/>
      <c r="E877" s="194"/>
      <c r="F877" s="194"/>
      <c r="G877" s="194"/>
      <c r="H877" s="194"/>
      <c r="I877" s="194"/>
      <c r="J877" s="194"/>
      <c r="K877" s="194"/>
    </row>
    <row r="881" spans="1:11" ht="17.25">
      <c r="A881" s="194" t="str">
        <f>$A$4</f>
        <v>元号　　年３月　～　元号　　年２月分</v>
      </c>
      <c r="B881" s="194"/>
      <c r="C881" s="194"/>
      <c r="D881" s="194"/>
      <c r="E881" s="194"/>
      <c r="F881" s="194"/>
      <c r="G881" s="194"/>
      <c r="H881" s="194"/>
      <c r="I881" s="194"/>
      <c r="J881" s="194"/>
      <c r="K881" s="194"/>
    </row>
    <row r="883" spans="1:4" ht="13.5">
      <c r="A883" s="3" t="s">
        <v>35</v>
      </c>
      <c r="B883" s="4"/>
      <c r="C883" s="192">
        <f>$AI$12</f>
        <v>0</v>
      </c>
      <c r="D883" s="193"/>
    </row>
    <row r="884" spans="1:4" ht="13.5">
      <c r="A884" s="3" t="s">
        <v>0</v>
      </c>
      <c r="B884" s="4"/>
      <c r="C884" s="192">
        <f>$AI$13</f>
        <v>0</v>
      </c>
      <c r="D884" s="193"/>
    </row>
    <row r="886" spans="2:11" ht="17.25">
      <c r="B886" s="21" t="str">
        <f>$B$9</f>
        <v>サービス種類：（特養・地域密着特養施設）</v>
      </c>
      <c r="C886" s="21"/>
      <c r="D886" s="21"/>
      <c r="H886" s="3" t="s">
        <v>57</v>
      </c>
      <c r="I886" s="4"/>
      <c r="J886" s="192">
        <f>$C$6</f>
        <v>0</v>
      </c>
      <c r="K886" s="193"/>
    </row>
    <row r="887" spans="8:11" ht="17.25" customHeight="1">
      <c r="H887" s="3" t="s">
        <v>58</v>
      </c>
      <c r="I887" s="4"/>
      <c r="J887" s="192">
        <f>$C$7</f>
        <v>0</v>
      </c>
      <c r="K887" s="193"/>
    </row>
    <row r="889" ht="13.5">
      <c r="B889" t="s">
        <v>1</v>
      </c>
    </row>
    <row r="890" spans="2:11" ht="13.5">
      <c r="B890" s="1"/>
      <c r="C890" s="180" t="s">
        <v>3</v>
      </c>
      <c r="D890" s="191"/>
      <c r="E890" s="191"/>
      <c r="F890" s="191"/>
      <c r="G890" s="191"/>
      <c r="H890" s="181"/>
      <c r="J890" s="180" t="s">
        <v>9</v>
      </c>
      <c r="K890" s="181"/>
    </row>
    <row r="891" spans="2:11" ht="13.5">
      <c r="B891" s="61" t="s">
        <v>2</v>
      </c>
      <c r="C891" s="190" t="s">
        <v>4</v>
      </c>
      <c r="D891" s="5" t="s">
        <v>5</v>
      </c>
      <c r="E891" s="6"/>
      <c r="F891" s="7"/>
      <c r="G891" s="190" t="s">
        <v>10</v>
      </c>
      <c r="H891" s="190" t="s">
        <v>8</v>
      </c>
      <c r="J891" s="190" t="s">
        <v>10</v>
      </c>
      <c r="K891" s="190" t="s">
        <v>11</v>
      </c>
    </row>
    <row r="892" spans="2:11" ht="14.25" thickBot="1">
      <c r="B892" s="2"/>
      <c r="C892" s="150"/>
      <c r="D892" s="12"/>
      <c r="E892" s="1" t="s">
        <v>6</v>
      </c>
      <c r="F892" s="1" t="s">
        <v>7</v>
      </c>
      <c r="G892" s="150"/>
      <c r="H892" s="150"/>
      <c r="J892" s="150"/>
      <c r="K892" s="150"/>
    </row>
    <row r="893" spans="2:11" ht="14.25" thickTop="1">
      <c r="B893" s="65" t="str">
        <f>$B$16</f>
        <v>元号　　年４月</v>
      </c>
      <c r="C893" s="44">
        <f>$C$16</f>
        <v>0</v>
      </c>
      <c r="D893" s="44">
        <f>$D$16</f>
        <v>0</v>
      </c>
      <c r="E893" s="44">
        <f>$E$16</f>
        <v>0</v>
      </c>
      <c r="F893" s="44">
        <f>$F$16</f>
        <v>0</v>
      </c>
      <c r="G893" s="44">
        <f>$G$16</f>
        <v>0</v>
      </c>
      <c r="H893" s="44">
        <f>$H$16</f>
        <v>0</v>
      </c>
      <c r="J893" s="44">
        <f>$AH$16</f>
        <v>0</v>
      </c>
      <c r="K893" s="44">
        <f>$AI$16</f>
        <v>0</v>
      </c>
    </row>
    <row r="894" spans="2:11" ht="13.5">
      <c r="B894" s="22" t="str">
        <f>$B$17</f>
        <v>元号　　年５月</v>
      </c>
      <c r="C894" s="42">
        <f>$C$17</f>
        <v>0</v>
      </c>
      <c r="D894" s="42">
        <f>$D$17</f>
        <v>0</v>
      </c>
      <c r="E894" s="42">
        <f>$E$17</f>
        <v>0</v>
      </c>
      <c r="F894" s="42">
        <f>$F$17</f>
        <v>0</v>
      </c>
      <c r="G894" s="42">
        <f>$G$17</f>
        <v>0</v>
      </c>
      <c r="H894" s="42">
        <f>$H$17</f>
        <v>0</v>
      </c>
      <c r="J894" s="42">
        <f>$AH$17</f>
        <v>0</v>
      </c>
      <c r="K894" s="42">
        <f>$AI$17</f>
        <v>0</v>
      </c>
    </row>
    <row r="895" spans="2:11" ht="13.5">
      <c r="B895" s="22" t="str">
        <f>$B$18</f>
        <v>元号　　年６月</v>
      </c>
      <c r="C895" s="42">
        <f>$C$18</f>
        <v>0</v>
      </c>
      <c r="D895" s="42">
        <f>$D$18</f>
        <v>0</v>
      </c>
      <c r="E895" s="42">
        <f>$E$18</f>
        <v>0</v>
      </c>
      <c r="F895" s="42">
        <f>$F$18</f>
        <v>0</v>
      </c>
      <c r="G895" s="42">
        <f>$G$18</f>
        <v>0</v>
      </c>
      <c r="H895" s="42">
        <f>$H$18</f>
        <v>0</v>
      </c>
      <c r="J895" s="42">
        <f>$AH$18</f>
        <v>0</v>
      </c>
      <c r="K895" s="42">
        <f>$AI$18</f>
        <v>0</v>
      </c>
    </row>
    <row r="896" spans="2:11" ht="13.5">
      <c r="B896" s="22" t="str">
        <f>$B$19</f>
        <v>元号　　年７月</v>
      </c>
      <c r="C896" s="42">
        <f>$C$19</f>
        <v>0</v>
      </c>
      <c r="D896" s="42">
        <f>$D$19</f>
        <v>0</v>
      </c>
      <c r="E896" s="42">
        <f>$E$19</f>
        <v>0</v>
      </c>
      <c r="F896" s="42">
        <f>$F$19</f>
        <v>0</v>
      </c>
      <c r="G896" s="42">
        <f>$G$19</f>
        <v>0</v>
      </c>
      <c r="H896" s="42">
        <f>$H$19</f>
        <v>0</v>
      </c>
      <c r="J896" s="42">
        <f>$AH$19</f>
        <v>0</v>
      </c>
      <c r="K896" s="42">
        <f>$AI$19</f>
        <v>0</v>
      </c>
    </row>
    <row r="897" spans="2:11" ht="13.5">
      <c r="B897" s="22" t="str">
        <f>$B$20</f>
        <v>元号　　年８月</v>
      </c>
      <c r="C897" s="42">
        <f>$C$20</f>
        <v>0</v>
      </c>
      <c r="D897" s="42">
        <f>$D$20</f>
        <v>0</v>
      </c>
      <c r="E897" s="42">
        <f>$E$20</f>
        <v>0</v>
      </c>
      <c r="F897" s="42">
        <f>$F$20</f>
        <v>0</v>
      </c>
      <c r="G897" s="42">
        <f>$G$20</f>
        <v>0</v>
      </c>
      <c r="H897" s="42">
        <f>$H$20</f>
        <v>0</v>
      </c>
      <c r="J897" s="42">
        <f>$AH$20</f>
        <v>0</v>
      </c>
      <c r="K897" s="42">
        <f>$AI$20</f>
        <v>0</v>
      </c>
    </row>
    <row r="898" spans="2:11" ht="13.5">
      <c r="B898" s="22" t="str">
        <f>$B$21</f>
        <v>元号　　年９月</v>
      </c>
      <c r="C898" s="42">
        <f>$C$21</f>
        <v>0</v>
      </c>
      <c r="D898" s="42">
        <f>$D$21</f>
        <v>0</v>
      </c>
      <c r="E898" s="42">
        <f>$E$21</f>
        <v>0</v>
      </c>
      <c r="F898" s="42">
        <f>$F$21</f>
        <v>0</v>
      </c>
      <c r="G898" s="42">
        <f>$G$21</f>
        <v>0</v>
      </c>
      <c r="H898" s="42">
        <f>$H$21</f>
        <v>0</v>
      </c>
      <c r="J898" s="42">
        <f>$AH$21</f>
        <v>0</v>
      </c>
      <c r="K898" s="42">
        <f>$AI$21</f>
        <v>0</v>
      </c>
    </row>
    <row r="899" spans="2:11" ht="13.5">
      <c r="B899" s="22" t="str">
        <f>$B$22</f>
        <v>元号　　年10月</v>
      </c>
      <c r="C899" s="42">
        <f>$C$22</f>
        <v>0</v>
      </c>
      <c r="D899" s="42">
        <f>$D$22</f>
        <v>0</v>
      </c>
      <c r="E899" s="42">
        <f>$E$22</f>
        <v>0</v>
      </c>
      <c r="F899" s="42">
        <f>$F$22</f>
        <v>0</v>
      </c>
      <c r="G899" s="42">
        <f>$G$22</f>
        <v>0</v>
      </c>
      <c r="H899" s="42">
        <f>$H$22</f>
        <v>0</v>
      </c>
      <c r="J899" s="42">
        <f>$AH$22</f>
        <v>0</v>
      </c>
      <c r="K899" s="42">
        <f>$AI$22</f>
        <v>0</v>
      </c>
    </row>
    <row r="900" spans="2:11" ht="13.5">
      <c r="B900" s="22" t="str">
        <f>$B$23</f>
        <v>元号　　年11月</v>
      </c>
      <c r="C900" s="42">
        <f>$C$23</f>
        <v>0</v>
      </c>
      <c r="D900" s="42">
        <f>$D$23</f>
        <v>0</v>
      </c>
      <c r="E900" s="42">
        <f>$E$23</f>
        <v>0</v>
      </c>
      <c r="F900" s="42">
        <f>$F$23</f>
        <v>0</v>
      </c>
      <c r="G900" s="42">
        <f>$G$23</f>
        <v>0</v>
      </c>
      <c r="H900" s="42">
        <f>$H$23</f>
        <v>0</v>
      </c>
      <c r="J900" s="42">
        <f>$AH$23</f>
        <v>0</v>
      </c>
      <c r="K900" s="42">
        <f>$AI$23</f>
        <v>0</v>
      </c>
    </row>
    <row r="901" spans="2:11" ht="13.5">
      <c r="B901" s="22" t="str">
        <f>$B$24</f>
        <v>元号　　年12月</v>
      </c>
      <c r="C901" s="42">
        <f>$C$24</f>
        <v>0</v>
      </c>
      <c r="D901" s="42">
        <f>$D$24</f>
        <v>0</v>
      </c>
      <c r="E901" s="42">
        <f>$E$24</f>
        <v>0</v>
      </c>
      <c r="F901" s="42">
        <f>$F$24</f>
        <v>0</v>
      </c>
      <c r="G901" s="42">
        <f>$G$24</f>
        <v>0</v>
      </c>
      <c r="H901" s="42">
        <f>$H$24</f>
        <v>0</v>
      </c>
      <c r="J901" s="42">
        <f>$AH$24</f>
        <v>0</v>
      </c>
      <c r="K901" s="42">
        <f>$AI$24</f>
        <v>0</v>
      </c>
    </row>
    <row r="902" spans="2:11" ht="13.5">
      <c r="B902" s="22" t="str">
        <f>$B$25</f>
        <v>元号　　年１月</v>
      </c>
      <c r="C902" s="42">
        <f>$C$25</f>
        <v>0</v>
      </c>
      <c r="D902" s="42">
        <f>$D$25</f>
        <v>0</v>
      </c>
      <c r="E902" s="42">
        <f>$E$25</f>
        <v>0</v>
      </c>
      <c r="F902" s="42">
        <f>$F$25</f>
        <v>0</v>
      </c>
      <c r="G902" s="42">
        <f>$G$25</f>
        <v>0</v>
      </c>
      <c r="H902" s="42">
        <f>$H$25</f>
        <v>0</v>
      </c>
      <c r="J902" s="42">
        <f>$AH$25</f>
        <v>0</v>
      </c>
      <c r="K902" s="42">
        <f>$AI$25</f>
        <v>0</v>
      </c>
    </row>
    <row r="903" spans="2:11" ht="13.5">
      <c r="B903" s="22" t="str">
        <f>$B$26</f>
        <v>元号　　年２月</v>
      </c>
      <c r="C903" s="42">
        <f>$C$26</f>
        <v>0</v>
      </c>
      <c r="D903" s="42">
        <f>$D$26</f>
        <v>0</v>
      </c>
      <c r="E903" s="42">
        <f>$E$26</f>
        <v>0</v>
      </c>
      <c r="F903" s="42">
        <f>$F$26</f>
        <v>0</v>
      </c>
      <c r="G903" s="42">
        <f>$G$26</f>
        <v>0</v>
      </c>
      <c r="H903" s="42">
        <f>$H$26</f>
        <v>0</v>
      </c>
      <c r="J903" s="42">
        <f>$AH$26</f>
        <v>0</v>
      </c>
      <c r="K903" s="42">
        <f>$AI$26</f>
        <v>0</v>
      </c>
    </row>
    <row r="904" spans="2:11" ht="14.25" thickBot="1">
      <c r="B904" s="22" t="str">
        <f>$B$27</f>
        <v>元号　　年３月</v>
      </c>
      <c r="C904" s="43">
        <f>$C$27</f>
        <v>0</v>
      </c>
      <c r="D904" s="42">
        <f>$D$27</f>
        <v>0</v>
      </c>
      <c r="E904" s="42">
        <f>$E$27</f>
        <v>0</v>
      </c>
      <c r="F904" s="42">
        <f>$F$27</f>
        <v>0</v>
      </c>
      <c r="G904" s="42">
        <f>$G$27</f>
        <v>0</v>
      </c>
      <c r="H904" s="42">
        <f>$H$27</f>
        <v>0</v>
      </c>
      <c r="J904" s="58">
        <f>$AH$27</f>
        <v>0</v>
      </c>
      <c r="K904" s="58">
        <f>$AI$27</f>
        <v>0</v>
      </c>
    </row>
    <row r="905" spans="2:11" ht="14.25" thickTop="1">
      <c r="B905" s="10"/>
      <c r="C905" s="44">
        <f>$C$28</f>
        <v>0</v>
      </c>
      <c r="D905" s="44">
        <f>$D$28</f>
        <v>0</v>
      </c>
      <c r="E905" s="44">
        <f>$E$28</f>
        <v>0</v>
      </c>
      <c r="F905" s="44">
        <f>$F$28</f>
        <v>0</v>
      </c>
      <c r="G905" s="44">
        <f>$G$28</f>
        <v>0</v>
      </c>
      <c r="H905" s="44">
        <f>$H$28</f>
        <v>0</v>
      </c>
      <c r="J905" s="54">
        <f>$AH$28</f>
        <v>0</v>
      </c>
      <c r="K905" s="54">
        <f>$AI$28</f>
        <v>0</v>
      </c>
    </row>
    <row r="907" ht="13.5">
      <c r="B907" t="s">
        <v>12</v>
      </c>
    </row>
    <row r="908" spans="2:11" ht="14.25" thickBot="1">
      <c r="B908" s="180" t="s">
        <v>3</v>
      </c>
      <c r="C908" s="191"/>
      <c r="D908" s="191"/>
      <c r="E908" s="191"/>
      <c r="F908" s="191"/>
      <c r="G908" s="191"/>
      <c r="H908" s="181"/>
      <c r="J908" s="172" t="s">
        <v>13</v>
      </c>
      <c r="K908" s="173"/>
    </row>
    <row r="909" spans="2:11" ht="13.5">
      <c r="B909" s="184" t="s">
        <v>14</v>
      </c>
      <c r="C909" s="185"/>
      <c r="D909" s="172" t="s">
        <v>16</v>
      </c>
      <c r="E909" s="173"/>
      <c r="F909" s="62" t="s">
        <v>18</v>
      </c>
      <c r="G909" s="16" t="s">
        <v>20</v>
      </c>
      <c r="H909" s="16" t="s">
        <v>22</v>
      </c>
      <c r="I909" s="11"/>
      <c r="J909" s="18" t="s">
        <v>24</v>
      </c>
      <c r="K909" s="66" t="s">
        <v>26</v>
      </c>
    </row>
    <row r="910" spans="2:11" ht="14.25" thickBot="1">
      <c r="B910" s="186" t="s">
        <v>15</v>
      </c>
      <c r="C910" s="187"/>
      <c r="D910" s="186" t="s">
        <v>17</v>
      </c>
      <c r="E910" s="187"/>
      <c r="F910" s="61" t="s">
        <v>19</v>
      </c>
      <c r="G910" s="17" t="s">
        <v>21</v>
      </c>
      <c r="H910" s="68" t="s">
        <v>23</v>
      </c>
      <c r="I910" s="11"/>
      <c r="J910" s="19" t="s">
        <v>25</v>
      </c>
      <c r="K910" s="67" t="s">
        <v>27</v>
      </c>
    </row>
    <row r="911" spans="2:11" ht="20.25" customHeight="1" thickBot="1" thickTop="1">
      <c r="B911" s="188">
        <f>$B$34</f>
        <v>0</v>
      </c>
      <c r="C911" s="189"/>
      <c r="D911" s="188">
        <f>$D$34</f>
        <v>0</v>
      </c>
      <c r="E911" s="189"/>
      <c r="F911" s="47" t="e">
        <f>$F$34</f>
        <v>#DIV/0!</v>
      </c>
      <c r="G911" s="48" t="e">
        <f>$G$34</f>
        <v>#DIV/0!</v>
      </c>
      <c r="H911" s="48" t="e">
        <f>$H$34</f>
        <v>#DIV/0!</v>
      </c>
      <c r="J911" s="49" t="e">
        <f>$J$87</f>
        <v>#DIV/0!</v>
      </c>
      <c r="K911" s="59" t="e">
        <f>$K$87</f>
        <v>#DIV/0!</v>
      </c>
    </row>
    <row r="913" ht="13.5">
      <c r="B913" t="s">
        <v>28</v>
      </c>
    </row>
    <row r="914" spans="2:11" ht="14.25" thickBot="1">
      <c r="B914" s="182" t="s">
        <v>29</v>
      </c>
      <c r="C914" s="183"/>
      <c r="D914" s="182" t="s">
        <v>30</v>
      </c>
      <c r="E914" s="183"/>
      <c r="F914" s="20" t="s">
        <v>31</v>
      </c>
      <c r="G914" s="20" t="s">
        <v>10</v>
      </c>
      <c r="H914" s="20" t="s">
        <v>32</v>
      </c>
      <c r="I914" s="182" t="s">
        <v>33</v>
      </c>
      <c r="J914" s="183"/>
      <c r="K914" s="15" t="s">
        <v>34</v>
      </c>
    </row>
    <row r="915" spans="1:11" ht="14.25" thickTop="1">
      <c r="A915">
        <v>1</v>
      </c>
      <c r="B915" s="174">
        <f>$K$12</f>
        <v>0</v>
      </c>
      <c r="C915" s="176"/>
      <c r="D915" s="174">
        <f>$K$13</f>
        <v>0</v>
      </c>
      <c r="E915" s="176"/>
      <c r="F915" s="54">
        <f>$K$29</f>
        <v>0</v>
      </c>
      <c r="G915" s="54">
        <f>$J$28</f>
        <v>0</v>
      </c>
      <c r="H915" s="54">
        <f>$K$28</f>
        <v>0</v>
      </c>
      <c r="I915" s="14"/>
      <c r="J915" s="55" t="e">
        <f>ROUND($K$28/$D$34,4)</f>
        <v>#DIV/0!</v>
      </c>
      <c r="K915" s="44" t="e">
        <f>ROUNDDOWN($H$71*$J$75,0)</f>
        <v>#DIV/0!</v>
      </c>
    </row>
    <row r="916" spans="1:11" ht="13.5">
      <c r="A916">
        <v>2</v>
      </c>
      <c r="B916" s="180">
        <f>$M$12</f>
        <v>0</v>
      </c>
      <c r="C916" s="181"/>
      <c r="D916" s="180">
        <f>$M$13</f>
        <v>0</v>
      </c>
      <c r="E916" s="181"/>
      <c r="F916" s="42">
        <f>$M$29</f>
        <v>0</v>
      </c>
      <c r="G916" s="42">
        <f>$L$28</f>
        <v>0</v>
      </c>
      <c r="H916" s="42">
        <f>$M$28</f>
        <v>0</v>
      </c>
      <c r="I916" s="3"/>
      <c r="J916" s="56" t="e">
        <f>ROUND($M$28/$D$34,4)</f>
        <v>#DIV/0!</v>
      </c>
      <c r="K916" s="42" t="e">
        <f>ROUNDDOWN($H$71*$J$76,0)</f>
        <v>#DIV/0!</v>
      </c>
    </row>
    <row r="917" spans="1:11" ht="13.5">
      <c r="A917">
        <v>3</v>
      </c>
      <c r="B917" s="180">
        <f>$O$12</f>
        <v>0</v>
      </c>
      <c r="C917" s="181"/>
      <c r="D917" s="180">
        <f>$O$13</f>
        <v>0</v>
      </c>
      <c r="E917" s="181"/>
      <c r="F917" s="42">
        <f>$O$29</f>
        <v>0</v>
      </c>
      <c r="G917" s="42">
        <f>$N$28</f>
        <v>0</v>
      </c>
      <c r="H917" s="42">
        <f>$O$28</f>
        <v>0</v>
      </c>
      <c r="I917" s="3"/>
      <c r="J917" s="57" t="e">
        <f>ROUND($O$28/$D$34,4)</f>
        <v>#DIV/0!</v>
      </c>
      <c r="K917" s="42" t="e">
        <f>ROUNDDOWN($H$71*$J$77,0)</f>
        <v>#DIV/0!</v>
      </c>
    </row>
    <row r="918" spans="1:11" ht="13.5">
      <c r="A918">
        <v>4</v>
      </c>
      <c r="B918" s="180">
        <f>$Q$12</f>
        <v>0</v>
      </c>
      <c r="C918" s="181"/>
      <c r="D918" s="180">
        <f>$Q$13</f>
        <v>0</v>
      </c>
      <c r="E918" s="181"/>
      <c r="F918" s="42">
        <f>$Q$29</f>
        <v>0</v>
      </c>
      <c r="G918" s="42">
        <f>$P$28</f>
        <v>0</v>
      </c>
      <c r="H918" s="42">
        <f>$Q$28</f>
        <v>0</v>
      </c>
      <c r="I918" s="3"/>
      <c r="J918" s="57" t="e">
        <f>ROUND($Q$28/$D$34,4)</f>
        <v>#DIV/0!</v>
      </c>
      <c r="K918" s="42" t="e">
        <f>ROUNDDOWN($H$71*$J$78,0)</f>
        <v>#DIV/0!</v>
      </c>
    </row>
    <row r="919" spans="1:11" ht="13.5">
      <c r="A919">
        <v>5</v>
      </c>
      <c r="B919" s="180">
        <f>$S$12</f>
        <v>0</v>
      </c>
      <c r="C919" s="181"/>
      <c r="D919" s="180">
        <f>$S$13</f>
        <v>0</v>
      </c>
      <c r="E919" s="181"/>
      <c r="F919" s="42">
        <f>$S$29</f>
        <v>0</v>
      </c>
      <c r="G919" s="42">
        <f>$R$28</f>
        <v>0</v>
      </c>
      <c r="H919" s="42">
        <f>$S$28</f>
        <v>0</v>
      </c>
      <c r="I919" s="3"/>
      <c r="J919" s="57" t="e">
        <f>ROUND($S$28/$D$34,4)</f>
        <v>#DIV/0!</v>
      </c>
      <c r="K919" s="42" t="e">
        <f>ROUNDDOWN($H$71*$J$79,0)</f>
        <v>#DIV/0!</v>
      </c>
    </row>
    <row r="920" spans="1:11" ht="13.5">
      <c r="A920">
        <v>6</v>
      </c>
      <c r="B920" s="180">
        <f>$U$12</f>
        <v>0</v>
      </c>
      <c r="C920" s="181"/>
      <c r="D920" s="180">
        <f>$U$13</f>
        <v>0</v>
      </c>
      <c r="E920" s="181"/>
      <c r="F920" s="42">
        <f>$U$29</f>
        <v>0</v>
      </c>
      <c r="G920" s="42">
        <f>$T$28</f>
        <v>0</v>
      </c>
      <c r="H920" s="42">
        <f>$U$28</f>
        <v>0</v>
      </c>
      <c r="I920" s="3"/>
      <c r="J920" s="57" t="e">
        <f>ROUND($U$28/$D$34,4)</f>
        <v>#DIV/0!</v>
      </c>
      <c r="K920" s="42" t="e">
        <f>ROUNDDOWN($H$71*$J$80,0)</f>
        <v>#DIV/0!</v>
      </c>
    </row>
    <row r="921" spans="1:11" ht="13.5">
      <c r="A921">
        <v>7</v>
      </c>
      <c r="B921" s="180">
        <f>$W$12</f>
        <v>0</v>
      </c>
      <c r="C921" s="181"/>
      <c r="D921" s="180">
        <f>$W$13</f>
        <v>0</v>
      </c>
      <c r="E921" s="181"/>
      <c r="F921" s="42">
        <f>$W$29</f>
        <v>0</v>
      </c>
      <c r="G921" s="42">
        <f>$V$28</f>
        <v>0</v>
      </c>
      <c r="H921" s="42">
        <f>$W$28</f>
        <v>0</v>
      </c>
      <c r="I921" s="3"/>
      <c r="J921" s="57" t="e">
        <f>ROUND($W$28/$D$34,4)</f>
        <v>#DIV/0!</v>
      </c>
      <c r="K921" s="42" t="e">
        <f>ROUNDDOWN($H$71*$J$81,0)</f>
        <v>#DIV/0!</v>
      </c>
    </row>
    <row r="922" spans="1:11" ht="13.5">
      <c r="A922">
        <v>8</v>
      </c>
      <c r="B922" s="180">
        <f>$Y$12</f>
        <v>0</v>
      </c>
      <c r="C922" s="181"/>
      <c r="D922" s="180">
        <f>$Y$13</f>
        <v>0</v>
      </c>
      <c r="E922" s="181"/>
      <c r="F922" s="42">
        <f>$Y$29</f>
        <v>0</v>
      </c>
      <c r="G922" s="42">
        <f>$X$28</f>
        <v>0</v>
      </c>
      <c r="H922" s="42">
        <f>$Y$28</f>
        <v>0</v>
      </c>
      <c r="I922" s="3"/>
      <c r="J922" s="57" t="e">
        <f>ROUND($Y$28/$D$34,4)</f>
        <v>#DIV/0!</v>
      </c>
      <c r="K922" s="42" t="e">
        <f>ROUNDDOWN($H$71*$J$82,0)</f>
        <v>#DIV/0!</v>
      </c>
    </row>
    <row r="923" spans="1:11" ht="13.5">
      <c r="A923">
        <v>9</v>
      </c>
      <c r="B923" s="180">
        <f>$AA$12</f>
        <v>0</v>
      </c>
      <c r="C923" s="181"/>
      <c r="D923" s="180">
        <f>$AA$13</f>
        <v>0</v>
      </c>
      <c r="E923" s="181"/>
      <c r="F923" s="42">
        <f>$AA$29</f>
        <v>0</v>
      </c>
      <c r="G923" s="42">
        <f>$Z$28</f>
        <v>0</v>
      </c>
      <c r="H923" s="42">
        <f>$AA$28</f>
        <v>0</v>
      </c>
      <c r="I923" s="3"/>
      <c r="J923" s="57" t="e">
        <f>ROUND($AA$28/$D$34,4)</f>
        <v>#DIV/0!</v>
      </c>
      <c r="K923" s="42" t="e">
        <f>ROUNDDOWN($H$71*$J$83,0)</f>
        <v>#DIV/0!</v>
      </c>
    </row>
    <row r="924" spans="1:11" ht="13.5">
      <c r="A924">
        <v>10</v>
      </c>
      <c r="B924" s="180">
        <f>$AC$12</f>
        <v>0</v>
      </c>
      <c r="C924" s="181"/>
      <c r="D924" s="180">
        <f>$AC$13</f>
        <v>0</v>
      </c>
      <c r="E924" s="181"/>
      <c r="F924" s="42">
        <f>$AC$29</f>
        <v>0</v>
      </c>
      <c r="G924" s="42">
        <f>$AB$28</f>
        <v>0</v>
      </c>
      <c r="H924" s="42">
        <f>$AC$28</f>
        <v>0</v>
      </c>
      <c r="I924" s="3"/>
      <c r="J924" s="57" t="e">
        <f>ROUND($AC$28/$D$34,4)</f>
        <v>#DIV/0!</v>
      </c>
      <c r="K924" s="42" t="e">
        <f>ROUNDDOWN($H$71*$J$84,0)</f>
        <v>#DIV/0!</v>
      </c>
    </row>
    <row r="925" spans="1:11" ht="13.5">
      <c r="A925">
        <v>11</v>
      </c>
      <c r="B925" s="180">
        <f>$AE$12</f>
        <v>0</v>
      </c>
      <c r="C925" s="181"/>
      <c r="D925" s="180">
        <f>$AE$13</f>
        <v>0</v>
      </c>
      <c r="E925" s="181"/>
      <c r="F925" s="42">
        <f>$AE$29</f>
        <v>0</v>
      </c>
      <c r="G925" s="42">
        <f>$AD$28</f>
        <v>0</v>
      </c>
      <c r="H925" s="42">
        <f>$AE$28</f>
        <v>0</v>
      </c>
      <c r="I925" s="3"/>
      <c r="J925" s="57" t="e">
        <f>ROUND($AE$28/$D$34,4)</f>
        <v>#DIV/0!</v>
      </c>
      <c r="K925" s="42" t="e">
        <f>ROUNDDOWN($H$71*$J$85,0)</f>
        <v>#DIV/0!</v>
      </c>
    </row>
    <row r="926" spans="1:11" ht="13.5">
      <c r="A926">
        <v>12</v>
      </c>
      <c r="B926" s="180">
        <f>$AG$12</f>
        <v>0</v>
      </c>
      <c r="C926" s="181"/>
      <c r="D926" s="180">
        <f>$AG$13</f>
        <v>0</v>
      </c>
      <c r="E926" s="181"/>
      <c r="F926" s="42">
        <f>$AG$29</f>
        <v>0</v>
      </c>
      <c r="G926" s="42">
        <f>$AF$28</f>
        <v>0</v>
      </c>
      <c r="H926" s="42">
        <f>$AG$28</f>
        <v>0</v>
      </c>
      <c r="I926" s="3"/>
      <c r="J926" s="57" t="e">
        <f>ROUND($AG$28/$D$34,4)</f>
        <v>#DIV/0!</v>
      </c>
      <c r="K926" s="42" t="e">
        <f>ROUNDDOWN($H$71*$J$86,0)</f>
        <v>#DIV/0!</v>
      </c>
    </row>
    <row r="927" spans="1:11" ht="13.5">
      <c r="A927">
        <v>13</v>
      </c>
      <c r="B927" s="180">
        <f>$AI$12</f>
        <v>0</v>
      </c>
      <c r="C927" s="181"/>
      <c r="D927" s="180">
        <f>$AI$13</f>
        <v>0</v>
      </c>
      <c r="E927" s="181"/>
      <c r="F927" s="42">
        <f>$AI$29</f>
        <v>0</v>
      </c>
      <c r="G927" s="42">
        <f>$AH$28</f>
        <v>0</v>
      </c>
      <c r="H927" s="42">
        <f>$AI$28</f>
        <v>0</v>
      </c>
      <c r="I927" s="3"/>
      <c r="J927" s="57" t="e">
        <f>ROUND($AI$28/$D$34,4)</f>
        <v>#DIV/0!</v>
      </c>
      <c r="K927" s="42" t="e">
        <f>ROUNDDOWN($H$71*$J$87,0)</f>
        <v>#DIV/0!</v>
      </c>
    </row>
    <row r="928" spans="1:11" ht="13.5">
      <c r="A928">
        <v>14</v>
      </c>
      <c r="B928" s="180">
        <f>$AK$12</f>
        <v>0</v>
      </c>
      <c r="C928" s="181"/>
      <c r="D928" s="180">
        <f>$AK$13</f>
        <v>0</v>
      </c>
      <c r="E928" s="181"/>
      <c r="F928" s="42">
        <f>$AK$29</f>
        <v>0</v>
      </c>
      <c r="G928" s="42">
        <f>$AJ$28</f>
        <v>0</v>
      </c>
      <c r="H928" s="42">
        <f>$AK$28</f>
        <v>0</v>
      </c>
      <c r="I928" s="3"/>
      <c r="J928" s="57" t="e">
        <f>ROUND($AK$28/$D$34,4)</f>
        <v>#DIV/0!</v>
      </c>
      <c r="K928" s="42" t="e">
        <f>ROUNDDOWN($H$71*$J$88,0)</f>
        <v>#DIV/0!</v>
      </c>
    </row>
    <row r="929" spans="1:11" ht="14.25" thickBot="1">
      <c r="A929">
        <v>15</v>
      </c>
      <c r="B929" s="172">
        <f>$AM$12</f>
        <v>0</v>
      </c>
      <c r="C929" s="173"/>
      <c r="D929" s="172">
        <f>$AM$13</f>
        <v>0</v>
      </c>
      <c r="E929" s="173"/>
      <c r="F929" s="43">
        <f>$AM$29</f>
        <v>0</v>
      </c>
      <c r="G929" s="43">
        <f>$AL$28</f>
        <v>0</v>
      </c>
      <c r="H929" s="43">
        <f>$AM$28</f>
        <v>0</v>
      </c>
      <c r="I929" s="5"/>
      <c r="J929" s="63" t="e">
        <f>ROUND($AM$28/$D$34,4)</f>
        <v>#DIV/0!</v>
      </c>
      <c r="K929" s="43" t="e">
        <f>ROUNDDOWN($H$71*$J$89,0)</f>
        <v>#DIV/0!</v>
      </c>
    </row>
    <row r="930" spans="2:11" ht="14.25" thickTop="1">
      <c r="B930" s="174" t="s">
        <v>56</v>
      </c>
      <c r="C930" s="175"/>
      <c r="D930" s="175"/>
      <c r="E930" s="176"/>
      <c r="F930" s="44">
        <f>SUM($F$75:$F$89)</f>
        <v>0</v>
      </c>
      <c r="G930" s="44">
        <f>SUM($G$75:$G$89)</f>
        <v>0</v>
      </c>
      <c r="H930" s="44">
        <f>SUM($H$75:$H$89)</f>
        <v>0</v>
      </c>
      <c r="I930" s="14"/>
      <c r="J930" s="64" t="e">
        <f>SUM($J$75:$J$89)</f>
        <v>#DIV/0!</v>
      </c>
      <c r="K930" s="44" t="e">
        <f>SUM($K$75:$K$89)</f>
        <v>#DIV/0!</v>
      </c>
    </row>
    <row r="932" spans="2:11" ht="13.5">
      <c r="B932" s="5"/>
      <c r="C932" s="6"/>
      <c r="D932" s="6"/>
      <c r="E932" s="6"/>
      <c r="F932" s="6"/>
      <c r="G932" s="6"/>
      <c r="H932" s="6"/>
      <c r="I932" s="6"/>
      <c r="J932" s="6"/>
      <c r="K932" s="7"/>
    </row>
    <row r="933" spans="2:11" ht="13.5">
      <c r="B933" s="12" t="s">
        <v>36</v>
      </c>
      <c r="C933" s="11"/>
      <c r="D933" s="11"/>
      <c r="E933" s="11"/>
      <c r="F933" s="11"/>
      <c r="G933" s="11"/>
      <c r="H933" s="11"/>
      <c r="I933" s="11"/>
      <c r="J933" s="11"/>
      <c r="K933" s="13"/>
    </row>
    <row r="934" spans="2:11" ht="13.5">
      <c r="B934" s="12"/>
      <c r="C934" s="11"/>
      <c r="D934" s="11"/>
      <c r="E934" s="11"/>
      <c r="F934" s="11"/>
      <c r="G934" s="11"/>
      <c r="H934" s="11"/>
      <c r="I934" s="11"/>
      <c r="J934" s="11"/>
      <c r="K934" s="13"/>
    </row>
    <row r="935" spans="2:11" ht="13.5" customHeight="1">
      <c r="B935" s="177" t="s">
        <v>99</v>
      </c>
      <c r="C935" s="178"/>
      <c r="D935" s="178"/>
      <c r="E935" s="178"/>
      <c r="F935" s="178"/>
      <c r="G935" s="178"/>
      <c r="H935" s="178"/>
      <c r="I935" s="178"/>
      <c r="J935" s="178"/>
      <c r="K935" s="179"/>
    </row>
    <row r="936" spans="2:11" ht="13.5">
      <c r="B936" s="177"/>
      <c r="C936" s="178"/>
      <c r="D936" s="178"/>
      <c r="E936" s="178"/>
      <c r="F936" s="178"/>
      <c r="G936" s="178"/>
      <c r="H936" s="178"/>
      <c r="I936" s="178"/>
      <c r="J936" s="178"/>
      <c r="K936" s="179"/>
    </row>
    <row r="937" spans="2:11" ht="13.5">
      <c r="B937" s="12" t="s">
        <v>37</v>
      </c>
      <c r="C937" s="11"/>
      <c r="D937" s="11"/>
      <c r="E937" s="11"/>
      <c r="F937" s="11"/>
      <c r="G937" s="11"/>
      <c r="H937" s="11"/>
      <c r="I937" s="11"/>
      <c r="J937" s="11"/>
      <c r="K937" s="13"/>
    </row>
    <row r="938" spans="2:11" ht="13.5">
      <c r="B938" s="12"/>
      <c r="C938" s="11"/>
      <c r="D938" s="11"/>
      <c r="E938" s="11"/>
      <c r="F938" s="11"/>
      <c r="G938" s="11"/>
      <c r="H938" s="11"/>
      <c r="I938" s="11"/>
      <c r="J938" s="11"/>
      <c r="K938" s="13"/>
    </row>
    <row r="939" spans="2:11" ht="13.5">
      <c r="B939" s="12" t="s">
        <v>68</v>
      </c>
      <c r="C939" s="11"/>
      <c r="D939" s="11"/>
      <c r="E939" s="11"/>
      <c r="F939" s="11"/>
      <c r="G939" s="11"/>
      <c r="H939" s="11"/>
      <c r="I939" s="11"/>
      <c r="J939" s="11"/>
      <c r="K939" s="13"/>
    </row>
    <row r="940" spans="2:11" ht="13.5">
      <c r="B940" s="12" t="s">
        <v>37</v>
      </c>
      <c r="C940" s="11"/>
      <c r="D940" s="11"/>
      <c r="E940" s="11"/>
      <c r="F940" s="11"/>
      <c r="G940" s="11"/>
      <c r="H940" s="11"/>
      <c r="I940" s="11"/>
      <c r="J940" s="11"/>
      <c r="K940" s="13"/>
    </row>
    <row r="941" spans="2:11" ht="13.5">
      <c r="B941" s="12"/>
      <c r="C941" s="11"/>
      <c r="D941" s="11"/>
      <c r="E941" s="11"/>
      <c r="F941" s="11"/>
      <c r="G941" s="11"/>
      <c r="H941" s="11"/>
      <c r="I941" s="11"/>
      <c r="J941" s="11"/>
      <c r="K941" s="13"/>
    </row>
    <row r="942" spans="2:11" ht="13.5">
      <c r="B942" s="12" t="s">
        <v>67</v>
      </c>
      <c r="C942" s="11"/>
      <c r="D942" s="11"/>
      <c r="E942" s="11"/>
      <c r="F942" s="11"/>
      <c r="G942" s="11"/>
      <c r="H942" s="11"/>
      <c r="I942" s="11"/>
      <c r="J942" s="11"/>
      <c r="K942" s="13"/>
    </row>
    <row r="943" spans="2:11" ht="13.5">
      <c r="B943" s="12" t="s">
        <v>38</v>
      </c>
      <c r="C943" s="11"/>
      <c r="D943" s="11"/>
      <c r="E943" s="11"/>
      <c r="F943" s="11"/>
      <c r="G943" s="11"/>
      <c r="H943" s="11"/>
      <c r="I943" s="11"/>
      <c r="J943" s="11"/>
      <c r="K943" s="13"/>
    </row>
    <row r="944" spans="2:11" ht="13.5">
      <c r="B944" s="8"/>
      <c r="C944" s="23"/>
      <c r="D944" s="23"/>
      <c r="E944" s="23"/>
      <c r="F944" s="23"/>
      <c r="G944" s="23"/>
      <c r="H944" s="23"/>
      <c r="I944" s="23"/>
      <c r="J944" s="23"/>
      <c r="K944" s="9"/>
    </row>
    <row r="946" ht="13.5">
      <c r="B946" t="s">
        <v>39</v>
      </c>
    </row>
    <row r="947" spans="1:11" ht="17.25">
      <c r="A947" s="194" t="str">
        <f>$A$37</f>
        <v>社会福祉法人による利用者負担軽減事業費市町村別明細書</v>
      </c>
      <c r="B947" s="194"/>
      <c r="C947" s="194"/>
      <c r="D947" s="194"/>
      <c r="E947" s="194"/>
      <c r="F947" s="194"/>
      <c r="G947" s="194"/>
      <c r="H947" s="194"/>
      <c r="I947" s="194"/>
      <c r="J947" s="194"/>
      <c r="K947" s="194"/>
    </row>
    <row r="951" spans="1:11" ht="17.25">
      <c r="A951" s="194" t="str">
        <f>$A$4</f>
        <v>元号　　年３月　～　元号　　年２月分</v>
      </c>
      <c r="B951" s="194"/>
      <c r="C951" s="194"/>
      <c r="D951" s="194"/>
      <c r="E951" s="194"/>
      <c r="F951" s="194"/>
      <c r="G951" s="194"/>
      <c r="H951" s="194"/>
      <c r="I951" s="194"/>
      <c r="J951" s="194"/>
      <c r="K951" s="194"/>
    </row>
    <row r="953" spans="1:4" ht="13.5">
      <c r="A953" s="3" t="s">
        <v>35</v>
      </c>
      <c r="B953" s="4"/>
      <c r="C953" s="192">
        <f>$AK$12</f>
        <v>0</v>
      </c>
      <c r="D953" s="193"/>
    </row>
    <row r="954" spans="1:4" ht="13.5">
      <c r="A954" s="3" t="s">
        <v>0</v>
      </c>
      <c r="B954" s="4"/>
      <c r="C954" s="192">
        <f>$AK$13</f>
        <v>0</v>
      </c>
      <c r="D954" s="193"/>
    </row>
    <row r="956" spans="2:11" ht="17.25">
      <c r="B956" s="21" t="str">
        <f>$B$9</f>
        <v>サービス種類：（特養・地域密着特養施設）</v>
      </c>
      <c r="C956" s="21"/>
      <c r="D956" s="21"/>
      <c r="H956" s="3" t="s">
        <v>57</v>
      </c>
      <c r="I956" s="4"/>
      <c r="J956" s="192">
        <f>$C$6</f>
        <v>0</v>
      </c>
      <c r="K956" s="193"/>
    </row>
    <row r="957" spans="8:11" ht="17.25" customHeight="1">
      <c r="H957" s="3" t="s">
        <v>58</v>
      </c>
      <c r="I957" s="4"/>
      <c r="J957" s="192">
        <f>$C$7</f>
        <v>0</v>
      </c>
      <c r="K957" s="193"/>
    </row>
    <row r="959" ht="13.5">
      <c r="B959" t="s">
        <v>1</v>
      </c>
    </row>
    <row r="960" spans="2:11" ht="13.5">
      <c r="B960" s="1"/>
      <c r="C960" s="180" t="s">
        <v>3</v>
      </c>
      <c r="D960" s="191"/>
      <c r="E960" s="191"/>
      <c r="F960" s="191"/>
      <c r="G960" s="191"/>
      <c r="H960" s="181"/>
      <c r="J960" s="180" t="s">
        <v>9</v>
      </c>
      <c r="K960" s="181"/>
    </row>
    <row r="961" spans="2:11" ht="13.5">
      <c r="B961" s="61" t="s">
        <v>2</v>
      </c>
      <c r="C961" s="190" t="s">
        <v>4</v>
      </c>
      <c r="D961" s="5" t="s">
        <v>5</v>
      </c>
      <c r="E961" s="6"/>
      <c r="F961" s="7"/>
      <c r="G961" s="190" t="s">
        <v>10</v>
      </c>
      <c r="H961" s="190" t="s">
        <v>8</v>
      </c>
      <c r="J961" s="190" t="s">
        <v>10</v>
      </c>
      <c r="K961" s="190" t="s">
        <v>11</v>
      </c>
    </row>
    <row r="962" spans="2:11" ht="14.25" thickBot="1">
      <c r="B962" s="2"/>
      <c r="C962" s="150"/>
      <c r="D962" s="12"/>
      <c r="E962" s="1" t="s">
        <v>6</v>
      </c>
      <c r="F962" s="1" t="s">
        <v>7</v>
      </c>
      <c r="G962" s="150"/>
      <c r="H962" s="150"/>
      <c r="J962" s="150"/>
      <c r="K962" s="150"/>
    </row>
    <row r="963" spans="2:11" ht="14.25" thickTop="1">
      <c r="B963" s="65" t="str">
        <f>$B$16</f>
        <v>元号　　年４月</v>
      </c>
      <c r="C963" s="44">
        <f>$C$16</f>
        <v>0</v>
      </c>
      <c r="D963" s="44">
        <f>$D$16</f>
        <v>0</v>
      </c>
      <c r="E963" s="44">
        <f>$E$16</f>
        <v>0</v>
      </c>
      <c r="F963" s="44">
        <f>$F$16</f>
        <v>0</v>
      </c>
      <c r="G963" s="44">
        <f>$G$16</f>
        <v>0</v>
      </c>
      <c r="H963" s="44">
        <f>$H$16</f>
        <v>0</v>
      </c>
      <c r="J963" s="44">
        <f>$AJ$16</f>
        <v>0</v>
      </c>
      <c r="K963" s="44">
        <f>$AK$16</f>
        <v>0</v>
      </c>
    </row>
    <row r="964" spans="2:11" ht="13.5">
      <c r="B964" s="22" t="str">
        <f>$B$17</f>
        <v>元号　　年５月</v>
      </c>
      <c r="C964" s="42">
        <f>$C$17</f>
        <v>0</v>
      </c>
      <c r="D964" s="42">
        <f>$D$17</f>
        <v>0</v>
      </c>
      <c r="E964" s="42">
        <f>$E$17</f>
        <v>0</v>
      </c>
      <c r="F964" s="42">
        <f>$F$17</f>
        <v>0</v>
      </c>
      <c r="G964" s="42">
        <f>$G$17</f>
        <v>0</v>
      </c>
      <c r="H964" s="42">
        <f>$H$17</f>
        <v>0</v>
      </c>
      <c r="J964" s="42">
        <f>$AJ$17</f>
        <v>0</v>
      </c>
      <c r="K964" s="42">
        <f>$AK$17</f>
        <v>0</v>
      </c>
    </row>
    <row r="965" spans="2:11" ht="13.5">
      <c r="B965" s="22" t="str">
        <f>$B$18</f>
        <v>元号　　年６月</v>
      </c>
      <c r="C965" s="42">
        <f>$C$18</f>
        <v>0</v>
      </c>
      <c r="D965" s="42">
        <f>$D$18</f>
        <v>0</v>
      </c>
      <c r="E965" s="42">
        <f>$E$18</f>
        <v>0</v>
      </c>
      <c r="F965" s="42">
        <f>$F$18</f>
        <v>0</v>
      </c>
      <c r="G965" s="42">
        <f>$G$18</f>
        <v>0</v>
      </c>
      <c r="H965" s="42">
        <f>$H$18</f>
        <v>0</v>
      </c>
      <c r="J965" s="42">
        <f>$AJ$18</f>
        <v>0</v>
      </c>
      <c r="K965" s="42">
        <f>$AK$18</f>
        <v>0</v>
      </c>
    </row>
    <row r="966" spans="2:11" ht="13.5">
      <c r="B966" s="22" t="str">
        <f>$B$19</f>
        <v>元号　　年７月</v>
      </c>
      <c r="C966" s="42">
        <f>$C$19</f>
        <v>0</v>
      </c>
      <c r="D966" s="42">
        <f>$D$19</f>
        <v>0</v>
      </c>
      <c r="E966" s="42">
        <f>$E$19</f>
        <v>0</v>
      </c>
      <c r="F966" s="42">
        <f>$F$19</f>
        <v>0</v>
      </c>
      <c r="G966" s="42">
        <f>$G$19</f>
        <v>0</v>
      </c>
      <c r="H966" s="42">
        <f>$H$19</f>
        <v>0</v>
      </c>
      <c r="J966" s="42">
        <f>$AJ$19</f>
        <v>0</v>
      </c>
      <c r="K966" s="42">
        <f>$AK$19</f>
        <v>0</v>
      </c>
    </row>
    <row r="967" spans="2:11" ht="13.5">
      <c r="B967" s="22" t="str">
        <f>$B$20</f>
        <v>元号　　年８月</v>
      </c>
      <c r="C967" s="42">
        <f>$C$20</f>
        <v>0</v>
      </c>
      <c r="D967" s="42">
        <f>$D$20</f>
        <v>0</v>
      </c>
      <c r="E967" s="42">
        <f>$E$20</f>
        <v>0</v>
      </c>
      <c r="F967" s="42">
        <f>$F$20</f>
        <v>0</v>
      </c>
      <c r="G967" s="42">
        <f>$G$20</f>
        <v>0</v>
      </c>
      <c r="H967" s="42">
        <f>$H$20</f>
        <v>0</v>
      </c>
      <c r="J967" s="42">
        <f>$AJ$20</f>
        <v>0</v>
      </c>
      <c r="K967" s="42">
        <f>$AK$20</f>
        <v>0</v>
      </c>
    </row>
    <row r="968" spans="2:11" ht="13.5">
      <c r="B968" s="22" t="str">
        <f>$B$21</f>
        <v>元号　　年９月</v>
      </c>
      <c r="C968" s="42">
        <f>$C$21</f>
        <v>0</v>
      </c>
      <c r="D968" s="42">
        <f>$D$21</f>
        <v>0</v>
      </c>
      <c r="E968" s="42">
        <f>$E$21</f>
        <v>0</v>
      </c>
      <c r="F968" s="42">
        <f>$F$21</f>
        <v>0</v>
      </c>
      <c r="G968" s="42">
        <f>$G$21</f>
        <v>0</v>
      </c>
      <c r="H968" s="42">
        <f>$H$21</f>
        <v>0</v>
      </c>
      <c r="J968" s="42">
        <f>$AJ$21</f>
        <v>0</v>
      </c>
      <c r="K968" s="42">
        <f>$AK$21</f>
        <v>0</v>
      </c>
    </row>
    <row r="969" spans="2:11" ht="13.5">
      <c r="B969" s="22" t="str">
        <f>$B$22</f>
        <v>元号　　年10月</v>
      </c>
      <c r="C969" s="42">
        <f>$C$22</f>
        <v>0</v>
      </c>
      <c r="D969" s="42">
        <f>$D$22</f>
        <v>0</v>
      </c>
      <c r="E969" s="42">
        <f>$E$22</f>
        <v>0</v>
      </c>
      <c r="F969" s="42">
        <f>$F$22</f>
        <v>0</v>
      </c>
      <c r="G969" s="42">
        <f>$G$22</f>
        <v>0</v>
      </c>
      <c r="H969" s="42">
        <f>$H$22</f>
        <v>0</v>
      </c>
      <c r="J969" s="42">
        <f>$AJ$22</f>
        <v>0</v>
      </c>
      <c r="K969" s="42">
        <f>$AK$22</f>
        <v>0</v>
      </c>
    </row>
    <row r="970" spans="2:11" ht="13.5">
      <c r="B970" s="22" t="str">
        <f>$B$23</f>
        <v>元号　　年11月</v>
      </c>
      <c r="C970" s="42">
        <f>$C$23</f>
        <v>0</v>
      </c>
      <c r="D970" s="42">
        <f>$D$23</f>
        <v>0</v>
      </c>
      <c r="E970" s="42">
        <f>$E$23</f>
        <v>0</v>
      </c>
      <c r="F970" s="42">
        <f>$F$23</f>
        <v>0</v>
      </c>
      <c r="G970" s="42">
        <f>$G$23</f>
        <v>0</v>
      </c>
      <c r="H970" s="42">
        <f>$H$23</f>
        <v>0</v>
      </c>
      <c r="J970" s="42">
        <f>$AJ$23</f>
        <v>0</v>
      </c>
      <c r="K970" s="42">
        <f>$AK$23</f>
        <v>0</v>
      </c>
    </row>
    <row r="971" spans="2:11" ht="13.5">
      <c r="B971" s="22" t="str">
        <f>$B$24</f>
        <v>元号　　年12月</v>
      </c>
      <c r="C971" s="42">
        <f>$C$24</f>
        <v>0</v>
      </c>
      <c r="D971" s="42">
        <f>$D$24</f>
        <v>0</v>
      </c>
      <c r="E971" s="42">
        <f>$E$24</f>
        <v>0</v>
      </c>
      <c r="F971" s="42">
        <f>$F$24</f>
        <v>0</v>
      </c>
      <c r="G971" s="42">
        <f>$G$24</f>
        <v>0</v>
      </c>
      <c r="H971" s="42">
        <f>$H$24</f>
        <v>0</v>
      </c>
      <c r="J971" s="42">
        <f>$AJ$24</f>
        <v>0</v>
      </c>
      <c r="K971" s="42">
        <f>$AK$24</f>
        <v>0</v>
      </c>
    </row>
    <row r="972" spans="2:11" ht="13.5">
      <c r="B972" s="22" t="str">
        <f>$B$25</f>
        <v>元号　　年１月</v>
      </c>
      <c r="C972" s="42">
        <f>$C$25</f>
        <v>0</v>
      </c>
      <c r="D972" s="42">
        <f>$D$25</f>
        <v>0</v>
      </c>
      <c r="E972" s="42">
        <f>$E$25</f>
        <v>0</v>
      </c>
      <c r="F972" s="42">
        <f>$F$25</f>
        <v>0</v>
      </c>
      <c r="G972" s="42">
        <f>$G$25</f>
        <v>0</v>
      </c>
      <c r="H972" s="42">
        <f>$H$25</f>
        <v>0</v>
      </c>
      <c r="J972" s="42">
        <f>$AJ$25</f>
        <v>0</v>
      </c>
      <c r="K972" s="42">
        <f>$AK$25</f>
        <v>0</v>
      </c>
    </row>
    <row r="973" spans="2:11" ht="13.5">
      <c r="B973" s="22" t="str">
        <f>$B$26</f>
        <v>元号　　年２月</v>
      </c>
      <c r="C973" s="42">
        <f>$C$26</f>
        <v>0</v>
      </c>
      <c r="D973" s="42">
        <f>$D$26</f>
        <v>0</v>
      </c>
      <c r="E973" s="42">
        <f>$E$26</f>
        <v>0</v>
      </c>
      <c r="F973" s="42">
        <f>$F$26</f>
        <v>0</v>
      </c>
      <c r="G973" s="42">
        <f>$G$26</f>
        <v>0</v>
      </c>
      <c r="H973" s="42">
        <f>$H$26</f>
        <v>0</v>
      </c>
      <c r="J973" s="42">
        <f>$AJ$26</f>
        <v>0</v>
      </c>
      <c r="K973" s="42">
        <f>$AK$26</f>
        <v>0</v>
      </c>
    </row>
    <row r="974" spans="2:11" ht="14.25" thickBot="1">
      <c r="B974" s="22" t="str">
        <f>$B$27</f>
        <v>元号　　年３月</v>
      </c>
      <c r="C974" s="43">
        <f>$C$27</f>
        <v>0</v>
      </c>
      <c r="D974" s="42">
        <f>$D$27</f>
        <v>0</v>
      </c>
      <c r="E974" s="42">
        <f>$E$27</f>
        <v>0</v>
      </c>
      <c r="F974" s="42">
        <f>$F$27</f>
        <v>0</v>
      </c>
      <c r="G974" s="42">
        <f>$G$27</f>
        <v>0</v>
      </c>
      <c r="H974" s="42">
        <f>$H$27</f>
        <v>0</v>
      </c>
      <c r="J974" s="58">
        <f>$AJ$27</f>
        <v>0</v>
      </c>
      <c r="K974" s="58">
        <f>$AK$27</f>
        <v>0</v>
      </c>
    </row>
    <row r="975" spans="2:11" ht="14.25" thickTop="1">
      <c r="B975" s="10"/>
      <c r="C975" s="44">
        <f>$C$28</f>
        <v>0</v>
      </c>
      <c r="D975" s="44">
        <f>$D$28</f>
        <v>0</v>
      </c>
      <c r="E975" s="44">
        <f>$E$28</f>
        <v>0</v>
      </c>
      <c r="F975" s="44">
        <f>$F$28</f>
        <v>0</v>
      </c>
      <c r="G975" s="44">
        <f>$G$28</f>
        <v>0</v>
      </c>
      <c r="H975" s="44">
        <f>$H$28</f>
        <v>0</v>
      </c>
      <c r="J975" s="54">
        <f>$AJ$28</f>
        <v>0</v>
      </c>
      <c r="K975" s="54">
        <f>$AK$28</f>
        <v>0</v>
      </c>
    </row>
    <row r="977" ht="13.5">
      <c r="B977" t="s">
        <v>12</v>
      </c>
    </row>
    <row r="978" spans="2:11" ht="14.25" thickBot="1">
      <c r="B978" s="180" t="s">
        <v>3</v>
      </c>
      <c r="C978" s="191"/>
      <c r="D978" s="191"/>
      <c r="E978" s="191"/>
      <c r="F978" s="191"/>
      <c r="G978" s="191"/>
      <c r="H978" s="181"/>
      <c r="J978" s="172" t="s">
        <v>13</v>
      </c>
      <c r="K978" s="173"/>
    </row>
    <row r="979" spans="2:11" ht="13.5">
      <c r="B979" s="184" t="s">
        <v>14</v>
      </c>
      <c r="C979" s="185"/>
      <c r="D979" s="172" t="s">
        <v>16</v>
      </c>
      <c r="E979" s="173"/>
      <c r="F979" s="62" t="s">
        <v>18</v>
      </c>
      <c r="G979" s="16" t="s">
        <v>20</v>
      </c>
      <c r="H979" s="16" t="s">
        <v>22</v>
      </c>
      <c r="I979" s="11"/>
      <c r="J979" s="18" t="s">
        <v>24</v>
      </c>
      <c r="K979" s="66" t="s">
        <v>26</v>
      </c>
    </row>
    <row r="980" spans="2:11" ht="14.25" thickBot="1">
      <c r="B980" s="186" t="s">
        <v>15</v>
      </c>
      <c r="C980" s="187"/>
      <c r="D980" s="186" t="s">
        <v>17</v>
      </c>
      <c r="E980" s="187"/>
      <c r="F980" s="61" t="s">
        <v>19</v>
      </c>
      <c r="G980" s="17" t="s">
        <v>21</v>
      </c>
      <c r="H980" s="68" t="s">
        <v>23</v>
      </c>
      <c r="I980" s="11"/>
      <c r="J980" s="19" t="s">
        <v>25</v>
      </c>
      <c r="K980" s="67" t="s">
        <v>27</v>
      </c>
    </row>
    <row r="981" spans="2:11" ht="20.25" customHeight="1" thickBot="1" thickTop="1">
      <c r="B981" s="188">
        <f>$B$34</f>
        <v>0</v>
      </c>
      <c r="C981" s="189"/>
      <c r="D981" s="188">
        <f>$D$34</f>
        <v>0</v>
      </c>
      <c r="E981" s="189"/>
      <c r="F981" s="47" t="e">
        <f>$F$34</f>
        <v>#DIV/0!</v>
      </c>
      <c r="G981" s="48" t="e">
        <f>$G$34</f>
        <v>#DIV/0!</v>
      </c>
      <c r="H981" s="48" t="e">
        <f>$H$34</f>
        <v>#DIV/0!</v>
      </c>
      <c r="J981" s="49" t="e">
        <f>$J$88</f>
        <v>#DIV/0!</v>
      </c>
      <c r="K981" s="59" t="e">
        <f>$K$88</f>
        <v>#DIV/0!</v>
      </c>
    </row>
    <row r="983" ht="13.5">
      <c r="B983" t="s">
        <v>28</v>
      </c>
    </row>
    <row r="984" spans="2:11" ht="14.25" thickBot="1">
      <c r="B984" s="182" t="s">
        <v>29</v>
      </c>
      <c r="C984" s="183"/>
      <c r="D984" s="182" t="s">
        <v>30</v>
      </c>
      <c r="E984" s="183"/>
      <c r="F984" s="20" t="s">
        <v>31</v>
      </c>
      <c r="G984" s="20" t="s">
        <v>10</v>
      </c>
      <c r="H984" s="20" t="s">
        <v>32</v>
      </c>
      <c r="I984" s="182" t="s">
        <v>33</v>
      </c>
      <c r="J984" s="183"/>
      <c r="K984" s="15" t="s">
        <v>34</v>
      </c>
    </row>
    <row r="985" spans="1:11" ht="14.25" thickTop="1">
      <c r="A985">
        <v>1</v>
      </c>
      <c r="B985" s="174">
        <f>$K$12</f>
        <v>0</v>
      </c>
      <c r="C985" s="176"/>
      <c r="D985" s="174">
        <f>$K$13</f>
        <v>0</v>
      </c>
      <c r="E985" s="176"/>
      <c r="F985" s="54">
        <f>$K$29</f>
        <v>0</v>
      </c>
      <c r="G985" s="54">
        <f>$J$28</f>
        <v>0</v>
      </c>
      <c r="H985" s="54">
        <f>$K$28</f>
        <v>0</v>
      </c>
      <c r="I985" s="14"/>
      <c r="J985" s="55" t="e">
        <f>ROUND($K$28/$D$34,4)</f>
        <v>#DIV/0!</v>
      </c>
      <c r="K985" s="44" t="e">
        <f>ROUNDDOWN($H$71*$J$75,0)</f>
        <v>#DIV/0!</v>
      </c>
    </row>
    <row r="986" spans="1:11" ht="13.5">
      <c r="A986">
        <v>2</v>
      </c>
      <c r="B986" s="180">
        <f>$M$12</f>
        <v>0</v>
      </c>
      <c r="C986" s="181"/>
      <c r="D986" s="180">
        <f>$M$13</f>
        <v>0</v>
      </c>
      <c r="E986" s="181"/>
      <c r="F986" s="42">
        <f>$M$29</f>
        <v>0</v>
      </c>
      <c r="G986" s="42">
        <f>$L$28</f>
        <v>0</v>
      </c>
      <c r="H986" s="42">
        <f>$M$28</f>
        <v>0</v>
      </c>
      <c r="I986" s="3"/>
      <c r="J986" s="56" t="e">
        <f>ROUND($M$28/$D$34,4)</f>
        <v>#DIV/0!</v>
      </c>
      <c r="K986" s="42" t="e">
        <f>ROUNDDOWN($H$71*$J$76,0)</f>
        <v>#DIV/0!</v>
      </c>
    </row>
    <row r="987" spans="1:11" ht="13.5">
      <c r="A987">
        <v>3</v>
      </c>
      <c r="B987" s="180">
        <f>$O$12</f>
        <v>0</v>
      </c>
      <c r="C987" s="181"/>
      <c r="D987" s="180">
        <f>$O$13</f>
        <v>0</v>
      </c>
      <c r="E987" s="181"/>
      <c r="F987" s="42">
        <f>$O$29</f>
        <v>0</v>
      </c>
      <c r="G987" s="42">
        <f>$N$28</f>
        <v>0</v>
      </c>
      <c r="H987" s="42">
        <f>$O$28</f>
        <v>0</v>
      </c>
      <c r="I987" s="3"/>
      <c r="J987" s="57" t="e">
        <f>ROUND($O$28/$D$34,4)</f>
        <v>#DIV/0!</v>
      </c>
      <c r="K987" s="42" t="e">
        <f>ROUNDDOWN($H$71*$J$77,0)</f>
        <v>#DIV/0!</v>
      </c>
    </row>
    <row r="988" spans="1:11" ht="13.5">
      <c r="A988">
        <v>4</v>
      </c>
      <c r="B988" s="180">
        <f>$Q$12</f>
        <v>0</v>
      </c>
      <c r="C988" s="181"/>
      <c r="D988" s="180">
        <f>$Q$13</f>
        <v>0</v>
      </c>
      <c r="E988" s="181"/>
      <c r="F988" s="42">
        <f>$Q$29</f>
        <v>0</v>
      </c>
      <c r="G988" s="42">
        <f>$P$28</f>
        <v>0</v>
      </c>
      <c r="H988" s="42">
        <f>$Q$28</f>
        <v>0</v>
      </c>
      <c r="I988" s="3"/>
      <c r="J988" s="57" t="e">
        <f>ROUND($Q$28/$D$34,4)</f>
        <v>#DIV/0!</v>
      </c>
      <c r="K988" s="42" t="e">
        <f>ROUNDDOWN($H$71*$J$78,0)</f>
        <v>#DIV/0!</v>
      </c>
    </row>
    <row r="989" spans="1:11" ht="13.5">
      <c r="A989">
        <v>5</v>
      </c>
      <c r="B989" s="180">
        <f>$S$12</f>
        <v>0</v>
      </c>
      <c r="C989" s="181"/>
      <c r="D989" s="180">
        <f>$S$13</f>
        <v>0</v>
      </c>
      <c r="E989" s="181"/>
      <c r="F989" s="42">
        <f>$S$29</f>
        <v>0</v>
      </c>
      <c r="G989" s="42">
        <f>$R$28</f>
        <v>0</v>
      </c>
      <c r="H989" s="42">
        <f>$S$28</f>
        <v>0</v>
      </c>
      <c r="I989" s="3"/>
      <c r="J989" s="57" t="e">
        <f>ROUND($S$28/$D$34,4)</f>
        <v>#DIV/0!</v>
      </c>
      <c r="K989" s="42" t="e">
        <f>ROUNDDOWN($H$71*$J$79,0)</f>
        <v>#DIV/0!</v>
      </c>
    </row>
    <row r="990" spans="1:11" ht="13.5">
      <c r="A990">
        <v>6</v>
      </c>
      <c r="B990" s="180">
        <f>$U$12</f>
        <v>0</v>
      </c>
      <c r="C990" s="181"/>
      <c r="D990" s="180">
        <f>$U$13</f>
        <v>0</v>
      </c>
      <c r="E990" s="181"/>
      <c r="F990" s="42">
        <f>$U$29</f>
        <v>0</v>
      </c>
      <c r="G990" s="42">
        <f>$T$28</f>
        <v>0</v>
      </c>
      <c r="H990" s="42">
        <f>$U$28</f>
        <v>0</v>
      </c>
      <c r="I990" s="3"/>
      <c r="J990" s="57" t="e">
        <f>ROUND($U$28/$D$34,4)</f>
        <v>#DIV/0!</v>
      </c>
      <c r="K990" s="42" t="e">
        <f>ROUNDDOWN($H$71*$J$80,0)</f>
        <v>#DIV/0!</v>
      </c>
    </row>
    <row r="991" spans="1:11" ht="13.5">
      <c r="A991">
        <v>7</v>
      </c>
      <c r="B991" s="180">
        <f>$W$12</f>
        <v>0</v>
      </c>
      <c r="C991" s="181"/>
      <c r="D991" s="180">
        <f>$W$13</f>
        <v>0</v>
      </c>
      <c r="E991" s="181"/>
      <c r="F991" s="42">
        <f>$W$29</f>
        <v>0</v>
      </c>
      <c r="G991" s="42">
        <f>$V$28</f>
        <v>0</v>
      </c>
      <c r="H991" s="42">
        <f>$W$28</f>
        <v>0</v>
      </c>
      <c r="I991" s="3"/>
      <c r="J991" s="57" t="e">
        <f>ROUND($W$28/$D$34,4)</f>
        <v>#DIV/0!</v>
      </c>
      <c r="K991" s="42" t="e">
        <f>ROUNDDOWN($H$71*$J$81,0)</f>
        <v>#DIV/0!</v>
      </c>
    </row>
    <row r="992" spans="1:11" ht="13.5">
      <c r="A992">
        <v>8</v>
      </c>
      <c r="B992" s="180">
        <f>$Y$12</f>
        <v>0</v>
      </c>
      <c r="C992" s="181"/>
      <c r="D992" s="180">
        <f>$Y$13</f>
        <v>0</v>
      </c>
      <c r="E992" s="181"/>
      <c r="F992" s="42">
        <f>$Y$29</f>
        <v>0</v>
      </c>
      <c r="G992" s="42">
        <f>$X$28</f>
        <v>0</v>
      </c>
      <c r="H992" s="42">
        <f>$Y$28</f>
        <v>0</v>
      </c>
      <c r="I992" s="3"/>
      <c r="J992" s="57" t="e">
        <f>ROUND($Y$28/$D$34,4)</f>
        <v>#DIV/0!</v>
      </c>
      <c r="K992" s="42" t="e">
        <f>ROUNDDOWN($H$71*$J$82,0)</f>
        <v>#DIV/0!</v>
      </c>
    </row>
    <row r="993" spans="1:11" ht="13.5">
      <c r="A993">
        <v>9</v>
      </c>
      <c r="B993" s="180">
        <f>$AA$12</f>
        <v>0</v>
      </c>
      <c r="C993" s="181"/>
      <c r="D993" s="180">
        <f>$AA$13</f>
        <v>0</v>
      </c>
      <c r="E993" s="181"/>
      <c r="F993" s="42">
        <f>$AA$29</f>
        <v>0</v>
      </c>
      <c r="G993" s="42">
        <f>$Z$28</f>
        <v>0</v>
      </c>
      <c r="H993" s="42">
        <f>$AA$28</f>
        <v>0</v>
      </c>
      <c r="I993" s="3"/>
      <c r="J993" s="57" t="e">
        <f>ROUND($AA$28/$D$34,4)</f>
        <v>#DIV/0!</v>
      </c>
      <c r="K993" s="42" t="e">
        <f>ROUNDDOWN($H$71*$J$83,0)</f>
        <v>#DIV/0!</v>
      </c>
    </row>
    <row r="994" spans="1:11" ht="13.5">
      <c r="A994">
        <v>10</v>
      </c>
      <c r="B994" s="180">
        <f>$AC$12</f>
        <v>0</v>
      </c>
      <c r="C994" s="181"/>
      <c r="D994" s="180">
        <f>$AC$13</f>
        <v>0</v>
      </c>
      <c r="E994" s="181"/>
      <c r="F994" s="42">
        <f>$AC$29</f>
        <v>0</v>
      </c>
      <c r="G994" s="42">
        <f>$AB$28</f>
        <v>0</v>
      </c>
      <c r="H994" s="42">
        <f>$AC$28</f>
        <v>0</v>
      </c>
      <c r="I994" s="3"/>
      <c r="J994" s="57" t="e">
        <f>ROUND($AC$28/$D$34,4)</f>
        <v>#DIV/0!</v>
      </c>
      <c r="K994" s="42" t="e">
        <f>ROUNDDOWN($H$71*$J$84,0)</f>
        <v>#DIV/0!</v>
      </c>
    </row>
    <row r="995" spans="1:11" ht="13.5">
      <c r="A995">
        <v>11</v>
      </c>
      <c r="B995" s="180">
        <f>$AE$12</f>
        <v>0</v>
      </c>
      <c r="C995" s="181"/>
      <c r="D995" s="180">
        <f>$AE$13</f>
        <v>0</v>
      </c>
      <c r="E995" s="181"/>
      <c r="F995" s="42">
        <f>$AE$29</f>
        <v>0</v>
      </c>
      <c r="G995" s="42">
        <f>$AD$28</f>
        <v>0</v>
      </c>
      <c r="H995" s="42">
        <f>$AE$28</f>
        <v>0</v>
      </c>
      <c r="I995" s="3"/>
      <c r="J995" s="57" t="e">
        <f>ROUND($AE$28/$D$34,4)</f>
        <v>#DIV/0!</v>
      </c>
      <c r="K995" s="42" t="e">
        <f>ROUNDDOWN($H$71*$J$85,0)</f>
        <v>#DIV/0!</v>
      </c>
    </row>
    <row r="996" spans="1:11" ht="13.5">
      <c r="A996">
        <v>12</v>
      </c>
      <c r="B996" s="180">
        <f>$AG$12</f>
        <v>0</v>
      </c>
      <c r="C996" s="181"/>
      <c r="D996" s="180">
        <f>$AG$13</f>
        <v>0</v>
      </c>
      <c r="E996" s="181"/>
      <c r="F996" s="42">
        <f>$AG$29</f>
        <v>0</v>
      </c>
      <c r="G996" s="42">
        <f>$AF$28</f>
        <v>0</v>
      </c>
      <c r="H996" s="42">
        <f>$AG$28</f>
        <v>0</v>
      </c>
      <c r="I996" s="3"/>
      <c r="J996" s="57" t="e">
        <f>ROUND($AG$28/$D$34,4)</f>
        <v>#DIV/0!</v>
      </c>
      <c r="K996" s="42" t="e">
        <f>ROUNDDOWN($H$71*$J$86,0)</f>
        <v>#DIV/0!</v>
      </c>
    </row>
    <row r="997" spans="1:11" ht="13.5">
      <c r="A997">
        <v>13</v>
      </c>
      <c r="B997" s="180">
        <f>$AI$12</f>
        <v>0</v>
      </c>
      <c r="C997" s="181"/>
      <c r="D997" s="180">
        <f>$AI$13</f>
        <v>0</v>
      </c>
      <c r="E997" s="181"/>
      <c r="F997" s="42">
        <f>$AI$29</f>
        <v>0</v>
      </c>
      <c r="G997" s="42">
        <f>$AH$28</f>
        <v>0</v>
      </c>
      <c r="H997" s="42">
        <f>$AI$28</f>
        <v>0</v>
      </c>
      <c r="I997" s="3"/>
      <c r="J997" s="57" t="e">
        <f>ROUND($AI$28/$D$34,4)</f>
        <v>#DIV/0!</v>
      </c>
      <c r="K997" s="42" t="e">
        <f>ROUNDDOWN($H$71*$J$87,0)</f>
        <v>#DIV/0!</v>
      </c>
    </row>
    <row r="998" spans="1:11" ht="13.5">
      <c r="A998">
        <v>14</v>
      </c>
      <c r="B998" s="180">
        <f>$AK$12</f>
        <v>0</v>
      </c>
      <c r="C998" s="181"/>
      <c r="D998" s="180">
        <f>$AK$13</f>
        <v>0</v>
      </c>
      <c r="E998" s="181"/>
      <c r="F998" s="42">
        <f>$AK$29</f>
        <v>0</v>
      </c>
      <c r="G998" s="42">
        <f>$AJ$28</f>
        <v>0</v>
      </c>
      <c r="H998" s="42">
        <f>$AK$28</f>
        <v>0</v>
      </c>
      <c r="I998" s="3"/>
      <c r="J998" s="57" t="e">
        <f>ROUND($AK$28/$D$34,4)</f>
        <v>#DIV/0!</v>
      </c>
      <c r="K998" s="42" t="e">
        <f>ROUNDDOWN($H$71*$J$88,0)</f>
        <v>#DIV/0!</v>
      </c>
    </row>
    <row r="999" spans="1:11" ht="14.25" thickBot="1">
      <c r="A999">
        <v>15</v>
      </c>
      <c r="B999" s="172">
        <f>$AM$12</f>
        <v>0</v>
      </c>
      <c r="C999" s="173"/>
      <c r="D999" s="172">
        <f>$AM$13</f>
        <v>0</v>
      </c>
      <c r="E999" s="173"/>
      <c r="F999" s="43">
        <f>$AM$29</f>
        <v>0</v>
      </c>
      <c r="G999" s="43">
        <f>$AL$28</f>
        <v>0</v>
      </c>
      <c r="H999" s="43">
        <f>$AM$28</f>
        <v>0</v>
      </c>
      <c r="I999" s="5"/>
      <c r="J999" s="63" t="e">
        <f>ROUND($AM$28/$D$34,4)</f>
        <v>#DIV/0!</v>
      </c>
      <c r="K999" s="43" t="e">
        <f>ROUNDDOWN($H$71*$J$89,0)</f>
        <v>#DIV/0!</v>
      </c>
    </row>
    <row r="1000" spans="2:11" ht="14.25" thickTop="1">
      <c r="B1000" s="174" t="s">
        <v>56</v>
      </c>
      <c r="C1000" s="175"/>
      <c r="D1000" s="175"/>
      <c r="E1000" s="176"/>
      <c r="F1000" s="44">
        <f>SUM($F$75:$F$89)</f>
        <v>0</v>
      </c>
      <c r="G1000" s="44">
        <f>SUM($G$75:$G$89)</f>
        <v>0</v>
      </c>
      <c r="H1000" s="44">
        <f>SUM($H$75:$H$89)</f>
        <v>0</v>
      </c>
      <c r="I1000" s="14"/>
      <c r="J1000" s="64" t="e">
        <f>SUM($J$75:$J$89)</f>
        <v>#DIV/0!</v>
      </c>
      <c r="K1000" s="44" t="e">
        <f>SUM($K$75:$K$89)</f>
        <v>#DIV/0!</v>
      </c>
    </row>
    <row r="1002" spans="2:11" ht="13.5">
      <c r="B1002" s="5"/>
      <c r="C1002" s="6"/>
      <c r="D1002" s="6"/>
      <c r="E1002" s="6"/>
      <c r="F1002" s="6"/>
      <c r="G1002" s="6"/>
      <c r="H1002" s="6"/>
      <c r="I1002" s="6"/>
      <c r="J1002" s="6"/>
      <c r="K1002" s="7"/>
    </row>
    <row r="1003" spans="2:11" ht="13.5">
      <c r="B1003" s="12" t="s">
        <v>36</v>
      </c>
      <c r="C1003" s="11"/>
      <c r="D1003" s="11"/>
      <c r="E1003" s="11"/>
      <c r="F1003" s="11"/>
      <c r="G1003" s="11"/>
      <c r="H1003" s="11"/>
      <c r="I1003" s="11"/>
      <c r="J1003" s="11"/>
      <c r="K1003" s="13"/>
    </row>
    <row r="1004" spans="2:11" ht="13.5">
      <c r="B1004" s="12"/>
      <c r="C1004" s="11"/>
      <c r="D1004" s="11"/>
      <c r="E1004" s="11"/>
      <c r="F1004" s="11"/>
      <c r="G1004" s="11"/>
      <c r="H1004" s="11"/>
      <c r="I1004" s="11"/>
      <c r="J1004" s="11"/>
      <c r="K1004" s="13"/>
    </row>
    <row r="1005" spans="2:11" ht="13.5" customHeight="1">
      <c r="B1005" s="177" t="s">
        <v>99</v>
      </c>
      <c r="C1005" s="178"/>
      <c r="D1005" s="178"/>
      <c r="E1005" s="178"/>
      <c r="F1005" s="178"/>
      <c r="G1005" s="178"/>
      <c r="H1005" s="178"/>
      <c r="I1005" s="178"/>
      <c r="J1005" s="178"/>
      <c r="K1005" s="179"/>
    </row>
    <row r="1006" spans="2:11" ht="13.5">
      <c r="B1006" s="177"/>
      <c r="C1006" s="178"/>
      <c r="D1006" s="178"/>
      <c r="E1006" s="178"/>
      <c r="F1006" s="178"/>
      <c r="G1006" s="178"/>
      <c r="H1006" s="178"/>
      <c r="I1006" s="178"/>
      <c r="J1006" s="178"/>
      <c r="K1006" s="179"/>
    </row>
    <row r="1007" spans="2:11" ht="13.5">
      <c r="B1007" s="12" t="s">
        <v>37</v>
      </c>
      <c r="C1007" s="11"/>
      <c r="D1007" s="11"/>
      <c r="E1007" s="11"/>
      <c r="F1007" s="11"/>
      <c r="G1007" s="11"/>
      <c r="H1007" s="11"/>
      <c r="I1007" s="11"/>
      <c r="J1007" s="11"/>
      <c r="K1007" s="13"/>
    </row>
    <row r="1008" spans="2:11" ht="13.5">
      <c r="B1008" s="12"/>
      <c r="C1008" s="11"/>
      <c r="D1008" s="11"/>
      <c r="E1008" s="11"/>
      <c r="F1008" s="11"/>
      <c r="G1008" s="11"/>
      <c r="H1008" s="11"/>
      <c r="I1008" s="11"/>
      <c r="J1008" s="11"/>
      <c r="K1008" s="13"/>
    </row>
    <row r="1009" spans="2:11" ht="13.5">
      <c r="B1009" s="12" t="s">
        <v>68</v>
      </c>
      <c r="C1009" s="11"/>
      <c r="D1009" s="11"/>
      <c r="E1009" s="11"/>
      <c r="F1009" s="11"/>
      <c r="G1009" s="11"/>
      <c r="H1009" s="11"/>
      <c r="I1009" s="11"/>
      <c r="J1009" s="11"/>
      <c r="K1009" s="13"/>
    </row>
    <row r="1010" spans="2:11" ht="13.5">
      <c r="B1010" s="12" t="s">
        <v>37</v>
      </c>
      <c r="C1010" s="11"/>
      <c r="D1010" s="11"/>
      <c r="E1010" s="11"/>
      <c r="F1010" s="11"/>
      <c r="G1010" s="11"/>
      <c r="H1010" s="11"/>
      <c r="I1010" s="11"/>
      <c r="J1010" s="11"/>
      <c r="K1010" s="13"/>
    </row>
    <row r="1011" spans="2:11" ht="13.5">
      <c r="B1011" s="12"/>
      <c r="C1011" s="11"/>
      <c r="D1011" s="11"/>
      <c r="E1011" s="11"/>
      <c r="F1011" s="11"/>
      <c r="G1011" s="11"/>
      <c r="H1011" s="11"/>
      <c r="I1011" s="11"/>
      <c r="J1011" s="11"/>
      <c r="K1011" s="13"/>
    </row>
    <row r="1012" spans="2:11" ht="13.5">
      <c r="B1012" s="12" t="s">
        <v>67</v>
      </c>
      <c r="C1012" s="11"/>
      <c r="D1012" s="11"/>
      <c r="E1012" s="11"/>
      <c r="F1012" s="11"/>
      <c r="G1012" s="11"/>
      <c r="H1012" s="11"/>
      <c r="I1012" s="11"/>
      <c r="J1012" s="11"/>
      <c r="K1012" s="13"/>
    </row>
    <row r="1013" spans="2:11" ht="13.5">
      <c r="B1013" s="12" t="s">
        <v>38</v>
      </c>
      <c r="C1013" s="11"/>
      <c r="D1013" s="11"/>
      <c r="E1013" s="11"/>
      <c r="F1013" s="11"/>
      <c r="G1013" s="11"/>
      <c r="H1013" s="11"/>
      <c r="I1013" s="11"/>
      <c r="J1013" s="11"/>
      <c r="K1013" s="13"/>
    </row>
    <row r="1014" spans="2:11" ht="13.5">
      <c r="B1014" s="8"/>
      <c r="C1014" s="23"/>
      <c r="D1014" s="23"/>
      <c r="E1014" s="23"/>
      <c r="F1014" s="23"/>
      <c r="G1014" s="23"/>
      <c r="H1014" s="23"/>
      <c r="I1014" s="23"/>
      <c r="J1014" s="23"/>
      <c r="K1014" s="9"/>
    </row>
    <row r="1016" ht="13.5">
      <c r="B1016" t="s">
        <v>39</v>
      </c>
    </row>
    <row r="1017" spans="1:11" ht="17.25">
      <c r="A1017" s="194" t="str">
        <f>$A$37</f>
        <v>社会福祉法人による利用者負担軽減事業費市町村別明細書</v>
      </c>
      <c r="B1017" s="194"/>
      <c r="C1017" s="194"/>
      <c r="D1017" s="194"/>
      <c r="E1017" s="194"/>
      <c r="F1017" s="194"/>
      <c r="G1017" s="194"/>
      <c r="H1017" s="194"/>
      <c r="I1017" s="194"/>
      <c r="J1017" s="194"/>
      <c r="K1017" s="194"/>
    </row>
    <row r="1021" spans="1:11" ht="17.25">
      <c r="A1021" s="194" t="str">
        <f>$A$4</f>
        <v>元号　　年３月　～　元号　　年２月分</v>
      </c>
      <c r="B1021" s="194"/>
      <c r="C1021" s="194"/>
      <c r="D1021" s="194"/>
      <c r="E1021" s="194"/>
      <c r="F1021" s="194"/>
      <c r="G1021" s="194"/>
      <c r="H1021" s="194"/>
      <c r="I1021" s="194"/>
      <c r="J1021" s="194"/>
      <c r="K1021" s="194"/>
    </row>
    <row r="1023" spans="1:4" ht="13.5">
      <c r="A1023" s="3" t="s">
        <v>35</v>
      </c>
      <c r="B1023" s="4"/>
      <c r="C1023" s="192">
        <f>$AM$12</f>
        <v>0</v>
      </c>
      <c r="D1023" s="193"/>
    </row>
    <row r="1024" spans="1:4" ht="13.5">
      <c r="A1024" s="3" t="s">
        <v>0</v>
      </c>
      <c r="B1024" s="4"/>
      <c r="C1024" s="192">
        <f>$AM$13</f>
        <v>0</v>
      </c>
      <c r="D1024" s="193"/>
    </row>
    <row r="1026" spans="2:11" ht="17.25">
      <c r="B1026" s="21" t="str">
        <f>$B$9</f>
        <v>サービス種類：（特養・地域密着特養施設）</v>
      </c>
      <c r="C1026" s="21"/>
      <c r="D1026" s="21"/>
      <c r="H1026" s="3" t="s">
        <v>57</v>
      </c>
      <c r="I1026" s="4"/>
      <c r="J1026" s="192">
        <f>$C$6</f>
        <v>0</v>
      </c>
      <c r="K1026" s="193"/>
    </row>
    <row r="1027" spans="8:11" ht="17.25" customHeight="1">
      <c r="H1027" s="3" t="s">
        <v>58</v>
      </c>
      <c r="I1027" s="4"/>
      <c r="J1027" s="192">
        <f>$C$7</f>
        <v>0</v>
      </c>
      <c r="K1027" s="193"/>
    </row>
    <row r="1029" ht="13.5">
      <c r="B1029" t="s">
        <v>1</v>
      </c>
    </row>
    <row r="1030" spans="2:11" ht="13.5">
      <c r="B1030" s="1"/>
      <c r="C1030" s="180" t="s">
        <v>3</v>
      </c>
      <c r="D1030" s="191"/>
      <c r="E1030" s="191"/>
      <c r="F1030" s="191"/>
      <c r="G1030" s="191"/>
      <c r="H1030" s="181"/>
      <c r="J1030" s="180" t="s">
        <v>9</v>
      </c>
      <c r="K1030" s="181"/>
    </row>
    <row r="1031" spans="2:11" ht="13.5">
      <c r="B1031" s="61" t="s">
        <v>2</v>
      </c>
      <c r="C1031" s="190" t="s">
        <v>4</v>
      </c>
      <c r="D1031" s="5" t="s">
        <v>5</v>
      </c>
      <c r="E1031" s="6"/>
      <c r="F1031" s="7"/>
      <c r="G1031" s="190" t="s">
        <v>10</v>
      </c>
      <c r="H1031" s="190" t="s">
        <v>8</v>
      </c>
      <c r="J1031" s="190" t="s">
        <v>10</v>
      </c>
      <c r="K1031" s="190" t="s">
        <v>11</v>
      </c>
    </row>
    <row r="1032" spans="2:11" ht="14.25" thickBot="1">
      <c r="B1032" s="2"/>
      <c r="C1032" s="150"/>
      <c r="D1032" s="12"/>
      <c r="E1032" s="1" t="s">
        <v>6</v>
      </c>
      <c r="F1032" s="1" t="s">
        <v>7</v>
      </c>
      <c r="G1032" s="150"/>
      <c r="H1032" s="150"/>
      <c r="J1032" s="150"/>
      <c r="K1032" s="150"/>
    </row>
    <row r="1033" spans="2:11" ht="14.25" thickTop="1">
      <c r="B1033" s="65" t="str">
        <f>$B$16</f>
        <v>元号　　年４月</v>
      </c>
      <c r="C1033" s="44">
        <f>$C$16</f>
        <v>0</v>
      </c>
      <c r="D1033" s="44">
        <f>$D$16</f>
        <v>0</v>
      </c>
      <c r="E1033" s="44">
        <f>$E$16</f>
        <v>0</v>
      </c>
      <c r="F1033" s="44">
        <f>$F$16</f>
        <v>0</v>
      </c>
      <c r="G1033" s="44">
        <f>$G$16</f>
        <v>0</v>
      </c>
      <c r="H1033" s="44">
        <f>$H$16</f>
        <v>0</v>
      </c>
      <c r="J1033" s="44">
        <f>$AL$16</f>
        <v>0</v>
      </c>
      <c r="K1033" s="44">
        <f>$AM$16</f>
        <v>0</v>
      </c>
    </row>
    <row r="1034" spans="2:11" ht="13.5">
      <c r="B1034" s="22" t="str">
        <f>$B$17</f>
        <v>元号　　年５月</v>
      </c>
      <c r="C1034" s="42">
        <f>$C$17</f>
        <v>0</v>
      </c>
      <c r="D1034" s="42">
        <f>$D$17</f>
        <v>0</v>
      </c>
      <c r="E1034" s="42">
        <f>$E$17</f>
        <v>0</v>
      </c>
      <c r="F1034" s="42">
        <f>$F$17</f>
        <v>0</v>
      </c>
      <c r="G1034" s="42">
        <f>$G$17</f>
        <v>0</v>
      </c>
      <c r="H1034" s="42">
        <f>$H$17</f>
        <v>0</v>
      </c>
      <c r="J1034" s="42">
        <f>$AL$17</f>
        <v>0</v>
      </c>
      <c r="K1034" s="42">
        <f>$AM$17</f>
        <v>0</v>
      </c>
    </row>
    <row r="1035" spans="2:11" ht="13.5">
      <c r="B1035" s="22" t="str">
        <f>$B$18</f>
        <v>元号　　年６月</v>
      </c>
      <c r="C1035" s="42">
        <f>$C$18</f>
        <v>0</v>
      </c>
      <c r="D1035" s="42">
        <f>$D$18</f>
        <v>0</v>
      </c>
      <c r="E1035" s="42">
        <f>$E$18</f>
        <v>0</v>
      </c>
      <c r="F1035" s="42">
        <f>$F$18</f>
        <v>0</v>
      </c>
      <c r="G1035" s="42">
        <f>$G$18</f>
        <v>0</v>
      </c>
      <c r="H1035" s="42">
        <f>$H$18</f>
        <v>0</v>
      </c>
      <c r="J1035" s="42">
        <f>$AL$18</f>
        <v>0</v>
      </c>
      <c r="K1035" s="42">
        <f>$AM$18</f>
        <v>0</v>
      </c>
    </row>
    <row r="1036" spans="2:11" ht="13.5">
      <c r="B1036" s="22" t="str">
        <f>$B$19</f>
        <v>元号　　年７月</v>
      </c>
      <c r="C1036" s="42">
        <f>$C$19</f>
        <v>0</v>
      </c>
      <c r="D1036" s="42">
        <f>$D$19</f>
        <v>0</v>
      </c>
      <c r="E1036" s="42">
        <f>$E$19</f>
        <v>0</v>
      </c>
      <c r="F1036" s="42">
        <f>$F$19</f>
        <v>0</v>
      </c>
      <c r="G1036" s="42">
        <f>$G$19</f>
        <v>0</v>
      </c>
      <c r="H1036" s="42">
        <f>$H$19</f>
        <v>0</v>
      </c>
      <c r="J1036" s="42">
        <f>$AL$19</f>
        <v>0</v>
      </c>
      <c r="K1036" s="42">
        <f>$AM$19</f>
        <v>0</v>
      </c>
    </row>
    <row r="1037" spans="2:11" ht="13.5">
      <c r="B1037" s="22" t="str">
        <f>$B$20</f>
        <v>元号　　年８月</v>
      </c>
      <c r="C1037" s="42">
        <f>$C$20</f>
        <v>0</v>
      </c>
      <c r="D1037" s="42">
        <f>$D$20</f>
        <v>0</v>
      </c>
      <c r="E1037" s="42">
        <f>$E$20</f>
        <v>0</v>
      </c>
      <c r="F1037" s="42">
        <f>$F$20</f>
        <v>0</v>
      </c>
      <c r="G1037" s="42">
        <f>$G$20</f>
        <v>0</v>
      </c>
      <c r="H1037" s="42">
        <f>$H$20</f>
        <v>0</v>
      </c>
      <c r="J1037" s="42">
        <f>$AL$20</f>
        <v>0</v>
      </c>
      <c r="K1037" s="42">
        <f>$AM$20</f>
        <v>0</v>
      </c>
    </row>
    <row r="1038" spans="2:11" ht="13.5">
      <c r="B1038" s="22" t="str">
        <f>$B$21</f>
        <v>元号　　年９月</v>
      </c>
      <c r="C1038" s="42">
        <f>$C$21</f>
        <v>0</v>
      </c>
      <c r="D1038" s="42">
        <f>$D$21</f>
        <v>0</v>
      </c>
      <c r="E1038" s="42">
        <f>$E$21</f>
        <v>0</v>
      </c>
      <c r="F1038" s="42">
        <f>$F$21</f>
        <v>0</v>
      </c>
      <c r="G1038" s="42">
        <f>$G$21</f>
        <v>0</v>
      </c>
      <c r="H1038" s="42">
        <f>$H$21</f>
        <v>0</v>
      </c>
      <c r="J1038" s="42">
        <f>$AL$21</f>
        <v>0</v>
      </c>
      <c r="K1038" s="42">
        <f>$AM$21</f>
        <v>0</v>
      </c>
    </row>
    <row r="1039" spans="2:11" ht="13.5">
      <c r="B1039" s="22" t="str">
        <f>$B$22</f>
        <v>元号　　年10月</v>
      </c>
      <c r="C1039" s="42">
        <f>$C$22</f>
        <v>0</v>
      </c>
      <c r="D1039" s="42">
        <f>$D$22</f>
        <v>0</v>
      </c>
      <c r="E1039" s="42">
        <f>$E$22</f>
        <v>0</v>
      </c>
      <c r="F1039" s="42">
        <f>$F$22</f>
        <v>0</v>
      </c>
      <c r="G1039" s="42">
        <f>$G$22</f>
        <v>0</v>
      </c>
      <c r="H1039" s="42">
        <f>$H$22</f>
        <v>0</v>
      </c>
      <c r="J1039" s="42">
        <f>$AL$22</f>
        <v>0</v>
      </c>
      <c r="K1039" s="42">
        <f>$AM$22</f>
        <v>0</v>
      </c>
    </row>
    <row r="1040" spans="2:11" ht="13.5">
      <c r="B1040" s="22" t="str">
        <f>$B$23</f>
        <v>元号　　年11月</v>
      </c>
      <c r="C1040" s="42">
        <f>$C$23</f>
        <v>0</v>
      </c>
      <c r="D1040" s="42">
        <f>$D$23</f>
        <v>0</v>
      </c>
      <c r="E1040" s="42">
        <f>$E$23</f>
        <v>0</v>
      </c>
      <c r="F1040" s="42">
        <f>$F$23</f>
        <v>0</v>
      </c>
      <c r="G1040" s="42">
        <f>$G$23</f>
        <v>0</v>
      </c>
      <c r="H1040" s="42">
        <f>$H$23</f>
        <v>0</v>
      </c>
      <c r="J1040" s="42">
        <f>$AL$23</f>
        <v>0</v>
      </c>
      <c r="K1040" s="42">
        <f>$AM$23</f>
        <v>0</v>
      </c>
    </row>
    <row r="1041" spans="2:11" ht="13.5">
      <c r="B1041" s="22" t="str">
        <f>$B$24</f>
        <v>元号　　年12月</v>
      </c>
      <c r="C1041" s="42">
        <f>$C$24</f>
        <v>0</v>
      </c>
      <c r="D1041" s="42">
        <f>$D$24</f>
        <v>0</v>
      </c>
      <c r="E1041" s="42">
        <f>$E$24</f>
        <v>0</v>
      </c>
      <c r="F1041" s="42">
        <f>$F$24</f>
        <v>0</v>
      </c>
      <c r="G1041" s="42">
        <f>$G$24</f>
        <v>0</v>
      </c>
      <c r="H1041" s="42">
        <f>$H$24</f>
        <v>0</v>
      </c>
      <c r="J1041" s="42">
        <f>$AL$24</f>
        <v>0</v>
      </c>
      <c r="K1041" s="42">
        <f>$AM$24</f>
        <v>0</v>
      </c>
    </row>
    <row r="1042" spans="2:11" ht="13.5">
      <c r="B1042" s="22" t="str">
        <f>$B$25</f>
        <v>元号　　年１月</v>
      </c>
      <c r="C1042" s="42">
        <f>$C$25</f>
        <v>0</v>
      </c>
      <c r="D1042" s="42">
        <f>$D$25</f>
        <v>0</v>
      </c>
      <c r="E1042" s="42">
        <f>$E$25</f>
        <v>0</v>
      </c>
      <c r="F1042" s="42">
        <f>$F$25</f>
        <v>0</v>
      </c>
      <c r="G1042" s="42">
        <f>$G$25</f>
        <v>0</v>
      </c>
      <c r="H1042" s="42">
        <f>$H$25</f>
        <v>0</v>
      </c>
      <c r="J1042" s="42">
        <f>$AL$25</f>
        <v>0</v>
      </c>
      <c r="K1042" s="42">
        <f>$AM$25</f>
        <v>0</v>
      </c>
    </row>
    <row r="1043" spans="2:11" ht="13.5">
      <c r="B1043" s="22" t="str">
        <f>$B$26</f>
        <v>元号　　年２月</v>
      </c>
      <c r="C1043" s="42">
        <f>$C$26</f>
        <v>0</v>
      </c>
      <c r="D1043" s="42">
        <f>$D$26</f>
        <v>0</v>
      </c>
      <c r="E1043" s="42">
        <f>$E$26</f>
        <v>0</v>
      </c>
      <c r="F1043" s="42">
        <f>$F$26</f>
        <v>0</v>
      </c>
      <c r="G1043" s="42">
        <f>$G$26</f>
        <v>0</v>
      </c>
      <c r="H1043" s="42">
        <f>$H$26</f>
        <v>0</v>
      </c>
      <c r="J1043" s="42">
        <f>$AL$26</f>
        <v>0</v>
      </c>
      <c r="K1043" s="42">
        <f>$AM$26</f>
        <v>0</v>
      </c>
    </row>
    <row r="1044" spans="2:11" ht="14.25" thickBot="1">
      <c r="B1044" s="22" t="str">
        <f>$B$27</f>
        <v>元号　　年３月</v>
      </c>
      <c r="C1044" s="43">
        <f>$C$27</f>
        <v>0</v>
      </c>
      <c r="D1044" s="42">
        <f>$D$27</f>
        <v>0</v>
      </c>
      <c r="E1044" s="42">
        <f>$E$27</f>
        <v>0</v>
      </c>
      <c r="F1044" s="42">
        <f>$F$27</f>
        <v>0</v>
      </c>
      <c r="G1044" s="42">
        <f>$G$27</f>
        <v>0</v>
      </c>
      <c r="H1044" s="42">
        <f>$H$27</f>
        <v>0</v>
      </c>
      <c r="J1044" s="58">
        <f>$AL$27</f>
        <v>0</v>
      </c>
      <c r="K1044" s="58">
        <f>$AM$27</f>
        <v>0</v>
      </c>
    </row>
    <row r="1045" spans="2:11" ht="14.25" thickTop="1">
      <c r="B1045" s="10"/>
      <c r="C1045" s="44">
        <f>$C$28</f>
        <v>0</v>
      </c>
      <c r="D1045" s="44">
        <f>$D$28</f>
        <v>0</v>
      </c>
      <c r="E1045" s="44">
        <f>$E$28</f>
        <v>0</v>
      </c>
      <c r="F1045" s="44">
        <f>$F$28</f>
        <v>0</v>
      </c>
      <c r="G1045" s="44">
        <f>$G$28</f>
        <v>0</v>
      </c>
      <c r="H1045" s="44">
        <f>$H$28</f>
        <v>0</v>
      </c>
      <c r="J1045" s="54">
        <f>$AL$28</f>
        <v>0</v>
      </c>
      <c r="K1045" s="54">
        <f>$AM$28</f>
        <v>0</v>
      </c>
    </row>
    <row r="1047" ht="13.5">
      <c r="B1047" t="s">
        <v>12</v>
      </c>
    </row>
    <row r="1048" spans="2:11" ht="14.25" thickBot="1">
      <c r="B1048" s="180" t="s">
        <v>3</v>
      </c>
      <c r="C1048" s="191"/>
      <c r="D1048" s="191"/>
      <c r="E1048" s="191"/>
      <c r="F1048" s="191"/>
      <c r="G1048" s="191"/>
      <c r="H1048" s="181"/>
      <c r="J1048" s="172" t="s">
        <v>13</v>
      </c>
      <c r="K1048" s="173"/>
    </row>
    <row r="1049" spans="2:11" ht="13.5">
      <c r="B1049" s="184" t="s">
        <v>14</v>
      </c>
      <c r="C1049" s="185"/>
      <c r="D1049" s="172" t="s">
        <v>16</v>
      </c>
      <c r="E1049" s="173"/>
      <c r="F1049" s="62" t="s">
        <v>18</v>
      </c>
      <c r="G1049" s="16" t="s">
        <v>20</v>
      </c>
      <c r="H1049" s="16" t="s">
        <v>22</v>
      </c>
      <c r="I1049" s="11"/>
      <c r="J1049" s="18" t="s">
        <v>24</v>
      </c>
      <c r="K1049" s="66" t="s">
        <v>26</v>
      </c>
    </row>
    <row r="1050" spans="2:11" ht="14.25" thickBot="1">
      <c r="B1050" s="186" t="s">
        <v>15</v>
      </c>
      <c r="C1050" s="187"/>
      <c r="D1050" s="186" t="s">
        <v>17</v>
      </c>
      <c r="E1050" s="187"/>
      <c r="F1050" s="61" t="s">
        <v>19</v>
      </c>
      <c r="G1050" s="17" t="s">
        <v>21</v>
      </c>
      <c r="H1050" s="68" t="s">
        <v>23</v>
      </c>
      <c r="I1050" s="11"/>
      <c r="J1050" s="19" t="s">
        <v>25</v>
      </c>
      <c r="K1050" s="67" t="s">
        <v>27</v>
      </c>
    </row>
    <row r="1051" spans="2:11" ht="20.25" customHeight="1" thickBot="1" thickTop="1">
      <c r="B1051" s="188">
        <f>$B$34</f>
        <v>0</v>
      </c>
      <c r="C1051" s="189"/>
      <c r="D1051" s="188">
        <f>$D$34</f>
        <v>0</v>
      </c>
      <c r="E1051" s="189"/>
      <c r="F1051" s="47" t="e">
        <f>$F$34</f>
        <v>#DIV/0!</v>
      </c>
      <c r="G1051" s="48" t="e">
        <f>$G$34</f>
        <v>#DIV/0!</v>
      </c>
      <c r="H1051" s="48" t="e">
        <f>$H$34</f>
        <v>#DIV/0!</v>
      </c>
      <c r="J1051" s="49" t="e">
        <f>$J$89</f>
        <v>#DIV/0!</v>
      </c>
      <c r="K1051" s="59" t="e">
        <f>$K$89</f>
        <v>#DIV/0!</v>
      </c>
    </row>
    <row r="1053" ht="13.5">
      <c r="B1053" t="s">
        <v>28</v>
      </c>
    </row>
    <row r="1054" spans="2:11" ht="14.25" thickBot="1">
      <c r="B1054" s="182" t="s">
        <v>29</v>
      </c>
      <c r="C1054" s="183"/>
      <c r="D1054" s="182" t="s">
        <v>30</v>
      </c>
      <c r="E1054" s="183"/>
      <c r="F1054" s="20" t="s">
        <v>31</v>
      </c>
      <c r="G1054" s="20" t="s">
        <v>10</v>
      </c>
      <c r="H1054" s="20" t="s">
        <v>32</v>
      </c>
      <c r="I1054" s="182" t="s">
        <v>33</v>
      </c>
      <c r="J1054" s="183"/>
      <c r="K1054" s="15" t="s">
        <v>34</v>
      </c>
    </row>
    <row r="1055" spans="1:11" ht="14.25" thickTop="1">
      <c r="A1055">
        <v>1</v>
      </c>
      <c r="B1055" s="174">
        <f>$K$12</f>
        <v>0</v>
      </c>
      <c r="C1055" s="176"/>
      <c r="D1055" s="174">
        <f>$K$13</f>
        <v>0</v>
      </c>
      <c r="E1055" s="176"/>
      <c r="F1055" s="54">
        <f>$K$29</f>
        <v>0</v>
      </c>
      <c r="G1055" s="54">
        <f>$J$28</f>
        <v>0</v>
      </c>
      <c r="H1055" s="54">
        <f>$K$28</f>
        <v>0</v>
      </c>
      <c r="I1055" s="14"/>
      <c r="J1055" s="55" t="e">
        <f>ROUND($K$28/$D$34,4)</f>
        <v>#DIV/0!</v>
      </c>
      <c r="K1055" s="44" t="e">
        <f>ROUNDDOWN($H$71*$J$75,0)</f>
        <v>#DIV/0!</v>
      </c>
    </row>
    <row r="1056" spans="1:11" ht="13.5">
      <c r="A1056">
        <v>2</v>
      </c>
      <c r="B1056" s="180">
        <f>$M$12</f>
        <v>0</v>
      </c>
      <c r="C1056" s="181"/>
      <c r="D1056" s="180">
        <f>$M$13</f>
        <v>0</v>
      </c>
      <c r="E1056" s="181"/>
      <c r="F1056" s="42">
        <f>$M$29</f>
        <v>0</v>
      </c>
      <c r="G1056" s="42">
        <f>$L$28</f>
        <v>0</v>
      </c>
      <c r="H1056" s="42">
        <f>$M$28</f>
        <v>0</v>
      </c>
      <c r="I1056" s="3"/>
      <c r="J1056" s="56" t="e">
        <f>ROUND($M$28/$D$34,4)</f>
        <v>#DIV/0!</v>
      </c>
      <c r="K1056" s="42" t="e">
        <f>ROUNDDOWN($H$71*$J$76,0)</f>
        <v>#DIV/0!</v>
      </c>
    </row>
    <row r="1057" spans="1:11" ht="13.5">
      <c r="A1057">
        <v>3</v>
      </c>
      <c r="B1057" s="180">
        <f>$O$12</f>
        <v>0</v>
      </c>
      <c r="C1057" s="181"/>
      <c r="D1057" s="180">
        <f>$O$13</f>
        <v>0</v>
      </c>
      <c r="E1057" s="181"/>
      <c r="F1057" s="42">
        <f>$O$29</f>
        <v>0</v>
      </c>
      <c r="G1057" s="42">
        <f>$N$28</f>
        <v>0</v>
      </c>
      <c r="H1057" s="42">
        <f>$O$28</f>
        <v>0</v>
      </c>
      <c r="I1057" s="3"/>
      <c r="J1057" s="57" t="e">
        <f>ROUND($O$28/$D$34,4)</f>
        <v>#DIV/0!</v>
      </c>
      <c r="K1057" s="42" t="e">
        <f>ROUNDDOWN($H$71*$J$77,0)</f>
        <v>#DIV/0!</v>
      </c>
    </row>
    <row r="1058" spans="1:11" ht="13.5">
      <c r="A1058">
        <v>4</v>
      </c>
      <c r="B1058" s="180">
        <f>$Q$12</f>
        <v>0</v>
      </c>
      <c r="C1058" s="181"/>
      <c r="D1058" s="180">
        <f>$Q$13</f>
        <v>0</v>
      </c>
      <c r="E1058" s="181"/>
      <c r="F1058" s="42">
        <f>$Q$29</f>
        <v>0</v>
      </c>
      <c r="G1058" s="42">
        <f>$P$28</f>
        <v>0</v>
      </c>
      <c r="H1058" s="42">
        <f>$Q$28</f>
        <v>0</v>
      </c>
      <c r="I1058" s="3"/>
      <c r="J1058" s="57" t="e">
        <f>ROUND($Q$28/$D$34,4)</f>
        <v>#DIV/0!</v>
      </c>
      <c r="K1058" s="42" t="e">
        <f>ROUNDDOWN($H$71*$J$78,0)</f>
        <v>#DIV/0!</v>
      </c>
    </row>
    <row r="1059" spans="1:11" ht="13.5">
      <c r="A1059">
        <v>5</v>
      </c>
      <c r="B1059" s="180">
        <f>$S$12</f>
        <v>0</v>
      </c>
      <c r="C1059" s="181"/>
      <c r="D1059" s="180">
        <f>$S$13</f>
        <v>0</v>
      </c>
      <c r="E1059" s="181"/>
      <c r="F1059" s="42">
        <f>$S$29</f>
        <v>0</v>
      </c>
      <c r="G1059" s="42">
        <f>$R$28</f>
        <v>0</v>
      </c>
      <c r="H1059" s="42">
        <f>$S$28</f>
        <v>0</v>
      </c>
      <c r="I1059" s="3"/>
      <c r="J1059" s="57" t="e">
        <f>ROUND($S$28/$D$34,4)</f>
        <v>#DIV/0!</v>
      </c>
      <c r="K1059" s="42" t="e">
        <f>ROUNDDOWN($H$71*$J$79,0)</f>
        <v>#DIV/0!</v>
      </c>
    </row>
    <row r="1060" spans="1:11" ht="13.5">
      <c r="A1060">
        <v>6</v>
      </c>
      <c r="B1060" s="180">
        <f>$U$12</f>
        <v>0</v>
      </c>
      <c r="C1060" s="181"/>
      <c r="D1060" s="180">
        <f>$U$13</f>
        <v>0</v>
      </c>
      <c r="E1060" s="181"/>
      <c r="F1060" s="42">
        <f>$U$29</f>
        <v>0</v>
      </c>
      <c r="G1060" s="42">
        <f>$T$28</f>
        <v>0</v>
      </c>
      <c r="H1060" s="42">
        <f>$U$28</f>
        <v>0</v>
      </c>
      <c r="I1060" s="3"/>
      <c r="J1060" s="57" t="e">
        <f>ROUND($U$28/$D$34,4)</f>
        <v>#DIV/0!</v>
      </c>
      <c r="K1060" s="42" t="e">
        <f>ROUNDDOWN($H$71*$J$80,0)</f>
        <v>#DIV/0!</v>
      </c>
    </row>
    <row r="1061" spans="1:11" ht="13.5">
      <c r="A1061">
        <v>7</v>
      </c>
      <c r="B1061" s="180">
        <f>$W$12</f>
        <v>0</v>
      </c>
      <c r="C1061" s="181"/>
      <c r="D1061" s="180">
        <f>$W$13</f>
        <v>0</v>
      </c>
      <c r="E1061" s="181"/>
      <c r="F1061" s="42">
        <f>$W$29</f>
        <v>0</v>
      </c>
      <c r="G1061" s="42">
        <f>$V$28</f>
        <v>0</v>
      </c>
      <c r="H1061" s="42">
        <f>$W$28</f>
        <v>0</v>
      </c>
      <c r="I1061" s="3"/>
      <c r="J1061" s="57" t="e">
        <f>ROUND($W$28/$D$34,4)</f>
        <v>#DIV/0!</v>
      </c>
      <c r="K1061" s="42" t="e">
        <f>ROUNDDOWN($H$71*$J$81,0)</f>
        <v>#DIV/0!</v>
      </c>
    </row>
    <row r="1062" spans="1:11" ht="13.5">
      <c r="A1062">
        <v>8</v>
      </c>
      <c r="B1062" s="180">
        <f>$Y$12</f>
        <v>0</v>
      </c>
      <c r="C1062" s="181"/>
      <c r="D1062" s="180">
        <f>$Y$13</f>
        <v>0</v>
      </c>
      <c r="E1062" s="181"/>
      <c r="F1062" s="42">
        <f>$Y$29</f>
        <v>0</v>
      </c>
      <c r="G1062" s="42">
        <f>$X$28</f>
        <v>0</v>
      </c>
      <c r="H1062" s="42">
        <f>$Y$28</f>
        <v>0</v>
      </c>
      <c r="I1062" s="3"/>
      <c r="J1062" s="57" t="e">
        <f>ROUND($Y$28/$D$34,4)</f>
        <v>#DIV/0!</v>
      </c>
      <c r="K1062" s="42" t="e">
        <f>ROUNDDOWN($H$71*$J$82,0)</f>
        <v>#DIV/0!</v>
      </c>
    </row>
    <row r="1063" spans="1:11" ht="13.5">
      <c r="A1063">
        <v>9</v>
      </c>
      <c r="B1063" s="180">
        <f>$AA$12</f>
        <v>0</v>
      </c>
      <c r="C1063" s="181"/>
      <c r="D1063" s="180">
        <f>$AA$13</f>
        <v>0</v>
      </c>
      <c r="E1063" s="181"/>
      <c r="F1063" s="42">
        <f>$AA$29</f>
        <v>0</v>
      </c>
      <c r="G1063" s="42">
        <f>$Z$28</f>
        <v>0</v>
      </c>
      <c r="H1063" s="42">
        <f>$AA$28</f>
        <v>0</v>
      </c>
      <c r="I1063" s="3"/>
      <c r="J1063" s="57" t="e">
        <f>ROUND($AA$28/$D$34,4)</f>
        <v>#DIV/0!</v>
      </c>
      <c r="K1063" s="42" t="e">
        <f>ROUNDDOWN($H$71*$J$83,0)</f>
        <v>#DIV/0!</v>
      </c>
    </row>
    <row r="1064" spans="1:11" ht="13.5">
      <c r="A1064">
        <v>10</v>
      </c>
      <c r="B1064" s="180">
        <f>$AC$12</f>
        <v>0</v>
      </c>
      <c r="C1064" s="181"/>
      <c r="D1064" s="180">
        <f>$AC$13</f>
        <v>0</v>
      </c>
      <c r="E1064" s="181"/>
      <c r="F1064" s="42">
        <f>$AC$29</f>
        <v>0</v>
      </c>
      <c r="G1064" s="42">
        <f>$AB$28</f>
        <v>0</v>
      </c>
      <c r="H1064" s="42">
        <f>$AC$28</f>
        <v>0</v>
      </c>
      <c r="I1064" s="3"/>
      <c r="J1064" s="57" t="e">
        <f>ROUND($AC$28/$D$34,4)</f>
        <v>#DIV/0!</v>
      </c>
      <c r="K1064" s="42" t="e">
        <f>ROUNDDOWN($H$71*$J$84,0)</f>
        <v>#DIV/0!</v>
      </c>
    </row>
    <row r="1065" spans="1:11" ht="13.5">
      <c r="A1065">
        <v>11</v>
      </c>
      <c r="B1065" s="180">
        <f>$AE$12</f>
        <v>0</v>
      </c>
      <c r="C1065" s="181"/>
      <c r="D1065" s="180">
        <f>$AE$13</f>
        <v>0</v>
      </c>
      <c r="E1065" s="181"/>
      <c r="F1065" s="42">
        <f>$AE$29</f>
        <v>0</v>
      </c>
      <c r="G1065" s="42">
        <f>$AD$28</f>
        <v>0</v>
      </c>
      <c r="H1065" s="42">
        <f>$AE$28</f>
        <v>0</v>
      </c>
      <c r="I1065" s="3"/>
      <c r="J1065" s="57" t="e">
        <f>ROUND($AE$28/$D$34,4)</f>
        <v>#DIV/0!</v>
      </c>
      <c r="K1065" s="42" t="e">
        <f>ROUNDDOWN($H$71*$J$85,0)</f>
        <v>#DIV/0!</v>
      </c>
    </row>
    <row r="1066" spans="1:11" ht="13.5">
      <c r="A1066">
        <v>12</v>
      </c>
      <c r="B1066" s="180">
        <f>$AG$12</f>
        <v>0</v>
      </c>
      <c r="C1066" s="181"/>
      <c r="D1066" s="180">
        <f>$AG$13</f>
        <v>0</v>
      </c>
      <c r="E1066" s="181"/>
      <c r="F1066" s="42">
        <f>$AG$29</f>
        <v>0</v>
      </c>
      <c r="G1066" s="42">
        <f>$AF$28</f>
        <v>0</v>
      </c>
      <c r="H1066" s="42">
        <f>$AG$28</f>
        <v>0</v>
      </c>
      <c r="I1066" s="3"/>
      <c r="J1066" s="57" t="e">
        <f>ROUND($AG$28/$D$34,4)</f>
        <v>#DIV/0!</v>
      </c>
      <c r="K1066" s="42" t="e">
        <f>ROUNDDOWN($H$71*$J$86,0)</f>
        <v>#DIV/0!</v>
      </c>
    </row>
    <row r="1067" spans="1:11" ht="13.5">
      <c r="A1067">
        <v>13</v>
      </c>
      <c r="B1067" s="180">
        <f>$AI$12</f>
        <v>0</v>
      </c>
      <c r="C1067" s="181"/>
      <c r="D1067" s="180">
        <f>$AI$13</f>
        <v>0</v>
      </c>
      <c r="E1067" s="181"/>
      <c r="F1067" s="42">
        <f>$AI$29</f>
        <v>0</v>
      </c>
      <c r="G1067" s="42">
        <f>$AH$28</f>
        <v>0</v>
      </c>
      <c r="H1067" s="42">
        <f>$AI$28</f>
        <v>0</v>
      </c>
      <c r="I1067" s="3"/>
      <c r="J1067" s="57" t="e">
        <f>ROUND($AI$28/$D$34,4)</f>
        <v>#DIV/0!</v>
      </c>
      <c r="K1067" s="42" t="e">
        <f>ROUNDDOWN($H$71*$J$87,0)</f>
        <v>#DIV/0!</v>
      </c>
    </row>
    <row r="1068" spans="1:11" ht="13.5">
      <c r="A1068">
        <v>14</v>
      </c>
      <c r="B1068" s="180">
        <f>$AK$12</f>
        <v>0</v>
      </c>
      <c r="C1068" s="181"/>
      <c r="D1068" s="180">
        <f>$AK$13</f>
        <v>0</v>
      </c>
      <c r="E1068" s="181"/>
      <c r="F1068" s="42">
        <f>$AK$29</f>
        <v>0</v>
      </c>
      <c r="G1068" s="42">
        <f>$AJ$28</f>
        <v>0</v>
      </c>
      <c r="H1068" s="42">
        <f>$AK$28</f>
        <v>0</v>
      </c>
      <c r="I1068" s="3"/>
      <c r="J1068" s="57" t="e">
        <f>ROUND($AK$28/$D$34,4)</f>
        <v>#DIV/0!</v>
      </c>
      <c r="K1068" s="42" t="e">
        <f>ROUNDDOWN($H$71*$J$88,0)</f>
        <v>#DIV/0!</v>
      </c>
    </row>
    <row r="1069" spans="1:11" ht="14.25" thickBot="1">
      <c r="A1069">
        <v>15</v>
      </c>
      <c r="B1069" s="172">
        <f>$AM$12</f>
        <v>0</v>
      </c>
      <c r="C1069" s="173"/>
      <c r="D1069" s="172">
        <f>$AM$13</f>
        <v>0</v>
      </c>
      <c r="E1069" s="173"/>
      <c r="F1069" s="43">
        <f>$AM$29</f>
        <v>0</v>
      </c>
      <c r="G1069" s="43">
        <f>$AL$28</f>
        <v>0</v>
      </c>
      <c r="H1069" s="43">
        <f>$AM$28</f>
        <v>0</v>
      </c>
      <c r="I1069" s="5"/>
      <c r="J1069" s="63" t="e">
        <f>ROUND($AM$28/$D$34,4)</f>
        <v>#DIV/0!</v>
      </c>
      <c r="K1069" s="43" t="e">
        <f>ROUNDDOWN($H$71*$J$89,0)</f>
        <v>#DIV/0!</v>
      </c>
    </row>
    <row r="1070" spans="2:11" ht="14.25" thickTop="1">
      <c r="B1070" s="174" t="s">
        <v>56</v>
      </c>
      <c r="C1070" s="175"/>
      <c r="D1070" s="175"/>
      <c r="E1070" s="176"/>
      <c r="F1070" s="44">
        <f>SUM($F$75:$F$89)</f>
        <v>0</v>
      </c>
      <c r="G1070" s="44">
        <f>SUM($G$75:$G$89)</f>
        <v>0</v>
      </c>
      <c r="H1070" s="44">
        <f>SUM($H$75:$H$89)</f>
        <v>0</v>
      </c>
      <c r="I1070" s="14"/>
      <c r="J1070" s="64" t="e">
        <f>SUM($J$75:$J$89)</f>
        <v>#DIV/0!</v>
      </c>
      <c r="K1070" s="44" t="e">
        <f>SUM($K$75:$K$89)</f>
        <v>#DIV/0!</v>
      </c>
    </row>
    <row r="1072" spans="2:11" ht="13.5">
      <c r="B1072" s="5"/>
      <c r="C1072" s="6"/>
      <c r="D1072" s="6"/>
      <c r="E1072" s="6"/>
      <c r="F1072" s="6"/>
      <c r="G1072" s="6"/>
      <c r="H1072" s="6"/>
      <c r="I1072" s="6"/>
      <c r="J1072" s="6"/>
      <c r="K1072" s="7"/>
    </row>
    <row r="1073" spans="2:11" ht="13.5">
      <c r="B1073" s="12" t="s">
        <v>36</v>
      </c>
      <c r="C1073" s="11"/>
      <c r="D1073" s="11"/>
      <c r="E1073" s="11"/>
      <c r="F1073" s="11"/>
      <c r="G1073" s="11"/>
      <c r="H1073" s="11"/>
      <c r="I1073" s="11"/>
      <c r="J1073" s="11"/>
      <c r="K1073" s="13"/>
    </row>
    <row r="1074" spans="2:11" ht="13.5">
      <c r="B1074" s="12"/>
      <c r="C1074" s="11"/>
      <c r="D1074" s="11"/>
      <c r="E1074" s="11"/>
      <c r="F1074" s="11"/>
      <c r="G1074" s="11"/>
      <c r="H1074" s="11"/>
      <c r="I1074" s="11"/>
      <c r="J1074" s="11"/>
      <c r="K1074" s="13"/>
    </row>
    <row r="1075" spans="2:11" ht="13.5" customHeight="1">
      <c r="B1075" s="177" t="s">
        <v>99</v>
      </c>
      <c r="C1075" s="178"/>
      <c r="D1075" s="178"/>
      <c r="E1075" s="178"/>
      <c r="F1075" s="178"/>
      <c r="G1075" s="178"/>
      <c r="H1075" s="178"/>
      <c r="I1075" s="178"/>
      <c r="J1075" s="178"/>
      <c r="K1075" s="179"/>
    </row>
    <row r="1076" spans="2:11" ht="13.5">
      <c r="B1076" s="177"/>
      <c r="C1076" s="178"/>
      <c r="D1076" s="178"/>
      <c r="E1076" s="178"/>
      <c r="F1076" s="178"/>
      <c r="G1076" s="178"/>
      <c r="H1076" s="178"/>
      <c r="I1076" s="178"/>
      <c r="J1076" s="178"/>
      <c r="K1076" s="179"/>
    </row>
    <row r="1077" spans="2:11" ht="13.5">
      <c r="B1077" s="12" t="s">
        <v>37</v>
      </c>
      <c r="C1077" s="11"/>
      <c r="D1077" s="11"/>
      <c r="E1077" s="11"/>
      <c r="F1077" s="11"/>
      <c r="G1077" s="11"/>
      <c r="H1077" s="11"/>
      <c r="I1077" s="11"/>
      <c r="J1077" s="11"/>
      <c r="K1077" s="13"/>
    </row>
    <row r="1078" spans="2:11" ht="13.5">
      <c r="B1078" s="12"/>
      <c r="C1078" s="11"/>
      <c r="D1078" s="11"/>
      <c r="E1078" s="11"/>
      <c r="F1078" s="11"/>
      <c r="G1078" s="11"/>
      <c r="H1078" s="11"/>
      <c r="I1078" s="11"/>
      <c r="J1078" s="11"/>
      <c r="K1078" s="13"/>
    </row>
    <row r="1079" spans="2:11" ht="13.5">
      <c r="B1079" s="12" t="s">
        <v>68</v>
      </c>
      <c r="C1079" s="11"/>
      <c r="D1079" s="11"/>
      <c r="E1079" s="11"/>
      <c r="F1079" s="11"/>
      <c r="G1079" s="11"/>
      <c r="H1079" s="11"/>
      <c r="I1079" s="11"/>
      <c r="J1079" s="11"/>
      <c r="K1079" s="13"/>
    </row>
    <row r="1080" spans="2:11" ht="13.5">
      <c r="B1080" s="12" t="s">
        <v>37</v>
      </c>
      <c r="C1080" s="11"/>
      <c r="D1080" s="11"/>
      <c r="E1080" s="11"/>
      <c r="F1080" s="11"/>
      <c r="G1080" s="11"/>
      <c r="H1080" s="11"/>
      <c r="I1080" s="11"/>
      <c r="J1080" s="11"/>
      <c r="K1080" s="13"/>
    </row>
    <row r="1081" spans="2:11" ht="13.5">
      <c r="B1081" s="12"/>
      <c r="C1081" s="11"/>
      <c r="D1081" s="11"/>
      <c r="E1081" s="11"/>
      <c r="F1081" s="11"/>
      <c r="G1081" s="11"/>
      <c r="H1081" s="11"/>
      <c r="I1081" s="11"/>
      <c r="J1081" s="11"/>
      <c r="K1081" s="13"/>
    </row>
    <row r="1082" spans="2:11" ht="13.5">
      <c r="B1082" s="12" t="s">
        <v>67</v>
      </c>
      <c r="C1082" s="11"/>
      <c r="D1082" s="11"/>
      <c r="E1082" s="11"/>
      <c r="F1082" s="11"/>
      <c r="G1082" s="11"/>
      <c r="H1082" s="11"/>
      <c r="I1082" s="11"/>
      <c r="J1082" s="11"/>
      <c r="K1082" s="13"/>
    </row>
    <row r="1083" spans="2:11" ht="13.5">
      <c r="B1083" s="12" t="s">
        <v>38</v>
      </c>
      <c r="C1083" s="11"/>
      <c r="D1083" s="11"/>
      <c r="E1083" s="11"/>
      <c r="F1083" s="11"/>
      <c r="G1083" s="11"/>
      <c r="H1083" s="11"/>
      <c r="I1083" s="11"/>
      <c r="J1083" s="11"/>
      <c r="K1083" s="13"/>
    </row>
    <row r="1084" spans="2:11" ht="13.5">
      <c r="B1084" s="8"/>
      <c r="C1084" s="23"/>
      <c r="D1084" s="23"/>
      <c r="E1084" s="23"/>
      <c r="F1084" s="23"/>
      <c r="G1084" s="23"/>
      <c r="H1084" s="23"/>
      <c r="I1084" s="23"/>
      <c r="J1084" s="23"/>
      <c r="K1084" s="9"/>
    </row>
    <row r="1086" ht="13.5">
      <c r="B1086" t="s">
        <v>39</v>
      </c>
    </row>
  </sheetData>
  <sheetProtection/>
  <mergeCells count="902">
    <mergeCell ref="B1075:K1076"/>
    <mergeCell ref="B725:K726"/>
    <mergeCell ref="B655:K656"/>
    <mergeCell ref="B515:K516"/>
    <mergeCell ref="B445:K446"/>
    <mergeCell ref="B585:K586"/>
    <mergeCell ref="B795:K796"/>
    <mergeCell ref="B865:K866"/>
    <mergeCell ref="B935:K936"/>
    <mergeCell ref="B1005:K1006"/>
    <mergeCell ref="B95:K96"/>
    <mergeCell ref="B165:K166"/>
    <mergeCell ref="B235:K236"/>
    <mergeCell ref="B305:K306"/>
    <mergeCell ref="B375:K376"/>
    <mergeCell ref="B1067:C1067"/>
    <mergeCell ref="D1067:E1067"/>
    <mergeCell ref="D1066:E1066"/>
    <mergeCell ref="B1061:C1061"/>
    <mergeCell ref="D1061:E1061"/>
    <mergeCell ref="B1070:E1070"/>
    <mergeCell ref="B1068:C1068"/>
    <mergeCell ref="D1068:E1068"/>
    <mergeCell ref="B1069:C1069"/>
    <mergeCell ref="D1069:E1069"/>
    <mergeCell ref="B1064:C1064"/>
    <mergeCell ref="D1064:E1064"/>
    <mergeCell ref="B1065:C1065"/>
    <mergeCell ref="D1065:E1065"/>
    <mergeCell ref="B1066:C1066"/>
    <mergeCell ref="B1062:C1062"/>
    <mergeCell ref="D1062:E1062"/>
    <mergeCell ref="B1063:C1063"/>
    <mergeCell ref="D1063:E1063"/>
    <mergeCell ref="B1058:C1058"/>
    <mergeCell ref="D1058:E1058"/>
    <mergeCell ref="B1059:C1059"/>
    <mergeCell ref="D1059:E1059"/>
    <mergeCell ref="B1060:C1060"/>
    <mergeCell ref="D1060:E1060"/>
    <mergeCell ref="I1054:J1054"/>
    <mergeCell ref="B1055:C1055"/>
    <mergeCell ref="D1055:E1055"/>
    <mergeCell ref="B1056:C1056"/>
    <mergeCell ref="D1056:E1056"/>
    <mergeCell ref="B1057:C1057"/>
    <mergeCell ref="D1057:E1057"/>
    <mergeCell ref="B1050:C1050"/>
    <mergeCell ref="D1050:E1050"/>
    <mergeCell ref="B1051:C1051"/>
    <mergeCell ref="D1051:E1051"/>
    <mergeCell ref="B1054:C1054"/>
    <mergeCell ref="D1054:E1054"/>
    <mergeCell ref="B1049:C1049"/>
    <mergeCell ref="D1049:E1049"/>
    <mergeCell ref="C1031:C1032"/>
    <mergeCell ref="G1031:G1032"/>
    <mergeCell ref="H1031:H1032"/>
    <mergeCell ref="J1031:J1032"/>
    <mergeCell ref="J1027:K1027"/>
    <mergeCell ref="C1030:H1030"/>
    <mergeCell ref="J1030:K1030"/>
    <mergeCell ref="K1031:K1032"/>
    <mergeCell ref="B1048:H1048"/>
    <mergeCell ref="J1048:K1048"/>
    <mergeCell ref="B1000:E1000"/>
    <mergeCell ref="A1017:K1017"/>
    <mergeCell ref="A1021:K1021"/>
    <mergeCell ref="C1023:D1023"/>
    <mergeCell ref="C1024:D1024"/>
    <mergeCell ref="J1026:K1026"/>
    <mergeCell ref="B997:C997"/>
    <mergeCell ref="D997:E997"/>
    <mergeCell ref="B998:C998"/>
    <mergeCell ref="D998:E998"/>
    <mergeCell ref="B999:C999"/>
    <mergeCell ref="D999:E999"/>
    <mergeCell ref="B994:C994"/>
    <mergeCell ref="D994:E994"/>
    <mergeCell ref="B995:C995"/>
    <mergeCell ref="D995:E995"/>
    <mergeCell ref="B996:C996"/>
    <mergeCell ref="D996:E996"/>
    <mergeCell ref="B991:C991"/>
    <mergeCell ref="D991:E991"/>
    <mergeCell ref="B992:C992"/>
    <mergeCell ref="D992:E992"/>
    <mergeCell ref="B993:C993"/>
    <mergeCell ref="D993:E993"/>
    <mergeCell ref="B988:C988"/>
    <mergeCell ref="D988:E988"/>
    <mergeCell ref="B989:C989"/>
    <mergeCell ref="D989:E989"/>
    <mergeCell ref="B990:C990"/>
    <mergeCell ref="D990:E990"/>
    <mergeCell ref="I984:J984"/>
    <mergeCell ref="B985:C985"/>
    <mergeCell ref="D985:E985"/>
    <mergeCell ref="B986:C986"/>
    <mergeCell ref="D986:E986"/>
    <mergeCell ref="B987:C987"/>
    <mergeCell ref="D987:E987"/>
    <mergeCell ref="B980:C980"/>
    <mergeCell ref="D980:E980"/>
    <mergeCell ref="B981:C981"/>
    <mergeCell ref="D981:E981"/>
    <mergeCell ref="B984:C984"/>
    <mergeCell ref="D984:E984"/>
    <mergeCell ref="B979:C979"/>
    <mergeCell ref="D979:E979"/>
    <mergeCell ref="C961:C962"/>
    <mergeCell ref="G961:G962"/>
    <mergeCell ref="H961:H962"/>
    <mergeCell ref="J961:J962"/>
    <mergeCell ref="J957:K957"/>
    <mergeCell ref="C960:H960"/>
    <mergeCell ref="J960:K960"/>
    <mergeCell ref="K961:K962"/>
    <mergeCell ref="B978:H978"/>
    <mergeCell ref="J978:K978"/>
    <mergeCell ref="B930:E930"/>
    <mergeCell ref="A947:K947"/>
    <mergeCell ref="A951:K951"/>
    <mergeCell ref="C953:D953"/>
    <mergeCell ref="C954:D954"/>
    <mergeCell ref="J956:K956"/>
    <mergeCell ref="B927:C927"/>
    <mergeCell ref="D927:E927"/>
    <mergeCell ref="B928:C928"/>
    <mergeCell ref="D928:E928"/>
    <mergeCell ref="B929:C929"/>
    <mergeCell ref="D929:E929"/>
    <mergeCell ref="B924:C924"/>
    <mergeCell ref="D924:E924"/>
    <mergeCell ref="B925:C925"/>
    <mergeCell ref="D925:E925"/>
    <mergeCell ref="B926:C926"/>
    <mergeCell ref="D926:E926"/>
    <mergeCell ref="B921:C921"/>
    <mergeCell ref="D921:E921"/>
    <mergeCell ref="B922:C922"/>
    <mergeCell ref="D922:E922"/>
    <mergeCell ref="B923:C923"/>
    <mergeCell ref="D923:E923"/>
    <mergeCell ref="B918:C918"/>
    <mergeCell ref="D918:E918"/>
    <mergeCell ref="B919:C919"/>
    <mergeCell ref="D919:E919"/>
    <mergeCell ref="B920:C920"/>
    <mergeCell ref="D920:E920"/>
    <mergeCell ref="I914:J914"/>
    <mergeCell ref="B915:C915"/>
    <mergeCell ref="D915:E915"/>
    <mergeCell ref="B916:C916"/>
    <mergeCell ref="D916:E916"/>
    <mergeCell ref="B917:C917"/>
    <mergeCell ref="D917:E917"/>
    <mergeCell ref="B910:C910"/>
    <mergeCell ref="D910:E910"/>
    <mergeCell ref="B911:C911"/>
    <mergeCell ref="D911:E911"/>
    <mergeCell ref="B914:C914"/>
    <mergeCell ref="D914:E914"/>
    <mergeCell ref="B909:C909"/>
    <mergeCell ref="D909:E909"/>
    <mergeCell ref="C891:C892"/>
    <mergeCell ref="G891:G892"/>
    <mergeCell ref="H891:H892"/>
    <mergeCell ref="J891:J892"/>
    <mergeCell ref="J887:K887"/>
    <mergeCell ref="C890:H890"/>
    <mergeCell ref="J890:K890"/>
    <mergeCell ref="K891:K892"/>
    <mergeCell ref="B908:H908"/>
    <mergeCell ref="J908:K908"/>
    <mergeCell ref="B860:E860"/>
    <mergeCell ref="A877:K877"/>
    <mergeCell ref="A881:K881"/>
    <mergeCell ref="C883:D883"/>
    <mergeCell ref="C884:D884"/>
    <mergeCell ref="J886:K886"/>
    <mergeCell ref="B857:C857"/>
    <mergeCell ref="D857:E857"/>
    <mergeCell ref="B858:C858"/>
    <mergeCell ref="D858:E858"/>
    <mergeCell ref="B859:C859"/>
    <mergeCell ref="D859:E859"/>
    <mergeCell ref="B854:C854"/>
    <mergeCell ref="D854:E854"/>
    <mergeCell ref="B855:C855"/>
    <mergeCell ref="D855:E855"/>
    <mergeCell ref="B856:C856"/>
    <mergeCell ref="D856:E856"/>
    <mergeCell ref="B851:C851"/>
    <mergeCell ref="D851:E851"/>
    <mergeCell ref="B852:C852"/>
    <mergeCell ref="D852:E852"/>
    <mergeCell ref="B853:C853"/>
    <mergeCell ref="D853:E853"/>
    <mergeCell ref="B848:C848"/>
    <mergeCell ref="D848:E848"/>
    <mergeCell ref="B849:C849"/>
    <mergeCell ref="D849:E849"/>
    <mergeCell ref="B850:C850"/>
    <mergeCell ref="D850:E850"/>
    <mergeCell ref="I844:J844"/>
    <mergeCell ref="B845:C845"/>
    <mergeCell ref="D845:E845"/>
    <mergeCell ref="B846:C846"/>
    <mergeCell ref="D846:E846"/>
    <mergeCell ref="B847:C847"/>
    <mergeCell ref="D847:E847"/>
    <mergeCell ref="B840:C840"/>
    <mergeCell ref="D840:E840"/>
    <mergeCell ref="B841:C841"/>
    <mergeCell ref="D841:E841"/>
    <mergeCell ref="B844:C844"/>
    <mergeCell ref="D844:E844"/>
    <mergeCell ref="B839:C839"/>
    <mergeCell ref="D839:E839"/>
    <mergeCell ref="C821:C822"/>
    <mergeCell ref="G821:G822"/>
    <mergeCell ref="H821:H822"/>
    <mergeCell ref="J821:J822"/>
    <mergeCell ref="J817:K817"/>
    <mergeCell ref="C820:H820"/>
    <mergeCell ref="J820:K820"/>
    <mergeCell ref="K821:K822"/>
    <mergeCell ref="B838:H838"/>
    <mergeCell ref="J838:K838"/>
    <mergeCell ref="B790:E790"/>
    <mergeCell ref="A807:K807"/>
    <mergeCell ref="A811:K811"/>
    <mergeCell ref="C813:D813"/>
    <mergeCell ref="C814:D814"/>
    <mergeCell ref="J816:K816"/>
    <mergeCell ref="B787:C787"/>
    <mergeCell ref="D787:E787"/>
    <mergeCell ref="B788:C788"/>
    <mergeCell ref="D788:E788"/>
    <mergeCell ref="B789:C789"/>
    <mergeCell ref="D789:E789"/>
    <mergeCell ref="B784:C784"/>
    <mergeCell ref="D784:E784"/>
    <mergeCell ref="B785:C785"/>
    <mergeCell ref="D785:E785"/>
    <mergeCell ref="B786:C786"/>
    <mergeCell ref="D786:E786"/>
    <mergeCell ref="B781:C781"/>
    <mergeCell ref="D781:E781"/>
    <mergeCell ref="B782:C782"/>
    <mergeCell ref="D782:E782"/>
    <mergeCell ref="B783:C783"/>
    <mergeCell ref="D783:E783"/>
    <mergeCell ref="B778:C778"/>
    <mergeCell ref="D778:E778"/>
    <mergeCell ref="B779:C779"/>
    <mergeCell ref="D779:E779"/>
    <mergeCell ref="B780:C780"/>
    <mergeCell ref="D780:E780"/>
    <mergeCell ref="I774:J774"/>
    <mergeCell ref="B775:C775"/>
    <mergeCell ref="D775:E775"/>
    <mergeCell ref="B776:C776"/>
    <mergeCell ref="D776:E776"/>
    <mergeCell ref="B777:C777"/>
    <mergeCell ref="D777:E777"/>
    <mergeCell ref="B770:C770"/>
    <mergeCell ref="D770:E770"/>
    <mergeCell ref="B771:C771"/>
    <mergeCell ref="D771:E771"/>
    <mergeCell ref="B774:C774"/>
    <mergeCell ref="D774:E774"/>
    <mergeCell ref="B769:C769"/>
    <mergeCell ref="D769:E769"/>
    <mergeCell ref="C751:C752"/>
    <mergeCell ref="G751:G752"/>
    <mergeCell ref="H751:H752"/>
    <mergeCell ref="J751:J752"/>
    <mergeCell ref="J747:K747"/>
    <mergeCell ref="C750:H750"/>
    <mergeCell ref="J750:K750"/>
    <mergeCell ref="K751:K752"/>
    <mergeCell ref="B768:H768"/>
    <mergeCell ref="J768:K768"/>
    <mergeCell ref="B720:E720"/>
    <mergeCell ref="A737:K737"/>
    <mergeCell ref="A741:K741"/>
    <mergeCell ref="C743:D743"/>
    <mergeCell ref="C744:D744"/>
    <mergeCell ref="J746:K746"/>
    <mergeCell ref="B717:C717"/>
    <mergeCell ref="D717:E717"/>
    <mergeCell ref="B718:C718"/>
    <mergeCell ref="D718:E718"/>
    <mergeCell ref="B719:C719"/>
    <mergeCell ref="D719:E719"/>
    <mergeCell ref="B714:C714"/>
    <mergeCell ref="D714:E714"/>
    <mergeCell ref="B715:C715"/>
    <mergeCell ref="D715:E715"/>
    <mergeCell ref="B716:C716"/>
    <mergeCell ref="D716:E716"/>
    <mergeCell ref="B711:C711"/>
    <mergeCell ref="D711:E711"/>
    <mergeCell ref="B712:C712"/>
    <mergeCell ref="D712:E712"/>
    <mergeCell ref="B713:C713"/>
    <mergeCell ref="D713:E713"/>
    <mergeCell ref="B708:C708"/>
    <mergeCell ref="D708:E708"/>
    <mergeCell ref="B709:C709"/>
    <mergeCell ref="D709:E709"/>
    <mergeCell ref="B710:C710"/>
    <mergeCell ref="D710:E710"/>
    <mergeCell ref="I704:J704"/>
    <mergeCell ref="B705:C705"/>
    <mergeCell ref="D705:E705"/>
    <mergeCell ref="B706:C706"/>
    <mergeCell ref="D706:E706"/>
    <mergeCell ref="B707:C707"/>
    <mergeCell ref="D707:E707"/>
    <mergeCell ref="B700:C700"/>
    <mergeCell ref="D700:E700"/>
    <mergeCell ref="B701:C701"/>
    <mergeCell ref="D701:E701"/>
    <mergeCell ref="B704:C704"/>
    <mergeCell ref="D704:E704"/>
    <mergeCell ref="B699:C699"/>
    <mergeCell ref="D699:E699"/>
    <mergeCell ref="C681:C682"/>
    <mergeCell ref="G681:G682"/>
    <mergeCell ref="H681:H682"/>
    <mergeCell ref="J681:J682"/>
    <mergeCell ref="J677:K677"/>
    <mergeCell ref="C680:H680"/>
    <mergeCell ref="J680:K680"/>
    <mergeCell ref="K681:K682"/>
    <mergeCell ref="B698:H698"/>
    <mergeCell ref="J698:K698"/>
    <mergeCell ref="B650:E650"/>
    <mergeCell ref="A667:K667"/>
    <mergeCell ref="A671:K671"/>
    <mergeCell ref="C673:D673"/>
    <mergeCell ref="C674:D674"/>
    <mergeCell ref="J676:K676"/>
    <mergeCell ref="B647:C647"/>
    <mergeCell ref="D647:E647"/>
    <mergeCell ref="B648:C648"/>
    <mergeCell ref="D648:E648"/>
    <mergeCell ref="B649:C649"/>
    <mergeCell ref="D649:E649"/>
    <mergeCell ref="B644:C644"/>
    <mergeCell ref="D644:E644"/>
    <mergeCell ref="B645:C645"/>
    <mergeCell ref="D645:E645"/>
    <mergeCell ref="B646:C646"/>
    <mergeCell ref="D646:E646"/>
    <mergeCell ref="B641:C641"/>
    <mergeCell ref="D641:E641"/>
    <mergeCell ref="B642:C642"/>
    <mergeCell ref="D642:E642"/>
    <mergeCell ref="B643:C643"/>
    <mergeCell ref="D643:E643"/>
    <mergeCell ref="B638:C638"/>
    <mergeCell ref="D638:E638"/>
    <mergeCell ref="B639:C639"/>
    <mergeCell ref="D639:E639"/>
    <mergeCell ref="B640:C640"/>
    <mergeCell ref="D640:E640"/>
    <mergeCell ref="I634:J634"/>
    <mergeCell ref="B635:C635"/>
    <mergeCell ref="D635:E635"/>
    <mergeCell ref="B636:C636"/>
    <mergeCell ref="D636:E636"/>
    <mergeCell ref="B637:C637"/>
    <mergeCell ref="D637:E637"/>
    <mergeCell ref="B630:C630"/>
    <mergeCell ref="D630:E630"/>
    <mergeCell ref="B631:C631"/>
    <mergeCell ref="D631:E631"/>
    <mergeCell ref="B634:C634"/>
    <mergeCell ref="D634:E634"/>
    <mergeCell ref="B629:C629"/>
    <mergeCell ref="D629:E629"/>
    <mergeCell ref="C611:C612"/>
    <mergeCell ref="G611:G612"/>
    <mergeCell ref="H611:H612"/>
    <mergeCell ref="J611:J612"/>
    <mergeCell ref="J607:K607"/>
    <mergeCell ref="C610:H610"/>
    <mergeCell ref="J610:K610"/>
    <mergeCell ref="K611:K612"/>
    <mergeCell ref="B628:H628"/>
    <mergeCell ref="J628:K628"/>
    <mergeCell ref="B69:C69"/>
    <mergeCell ref="A597:K597"/>
    <mergeCell ref="A601:K601"/>
    <mergeCell ref="C603:D603"/>
    <mergeCell ref="C604:D604"/>
    <mergeCell ref="J606:K606"/>
    <mergeCell ref="D70:E70"/>
    <mergeCell ref="B75:C75"/>
    <mergeCell ref="B76:C76"/>
    <mergeCell ref="B77:C77"/>
    <mergeCell ref="C13:H13"/>
    <mergeCell ref="J10:K10"/>
    <mergeCell ref="A37:K37"/>
    <mergeCell ref="A41:K41"/>
    <mergeCell ref="D74:E74"/>
    <mergeCell ref="B74:C74"/>
    <mergeCell ref="I74:J74"/>
    <mergeCell ref="J46:K46"/>
    <mergeCell ref="J47:K47"/>
    <mergeCell ref="C43:D43"/>
    <mergeCell ref="J11:K11"/>
    <mergeCell ref="A1:K1"/>
    <mergeCell ref="A4:K4"/>
    <mergeCell ref="C6:D6"/>
    <mergeCell ref="C7:D7"/>
    <mergeCell ref="B9:E9"/>
    <mergeCell ref="L11:M11"/>
    <mergeCell ref="N11:O11"/>
    <mergeCell ref="P11:Q11"/>
    <mergeCell ref="R11:S11"/>
    <mergeCell ref="B32:C32"/>
    <mergeCell ref="J14:J15"/>
    <mergeCell ref="K14:K15"/>
    <mergeCell ref="H14:H15"/>
    <mergeCell ref="G14:G15"/>
    <mergeCell ref="C14:C15"/>
    <mergeCell ref="Z11:AA11"/>
    <mergeCell ref="Z14:Z15"/>
    <mergeCell ref="AA14:AA15"/>
    <mergeCell ref="S14:S15"/>
    <mergeCell ref="T14:T15"/>
    <mergeCell ref="U14:U15"/>
    <mergeCell ref="V14:V15"/>
    <mergeCell ref="T11:U11"/>
    <mergeCell ref="V11:W11"/>
    <mergeCell ref="X11:Y11"/>
    <mergeCell ref="AJ11:AK11"/>
    <mergeCell ref="AB11:AC11"/>
    <mergeCell ref="AB14:AB15"/>
    <mergeCell ref="AC14:AC15"/>
    <mergeCell ref="AD11:AE11"/>
    <mergeCell ref="AD14:AD15"/>
    <mergeCell ref="AE14:AE15"/>
    <mergeCell ref="AH14:AH15"/>
    <mergeCell ref="AL11:AM11"/>
    <mergeCell ref="AF11:AG11"/>
    <mergeCell ref="AL14:AL15"/>
    <mergeCell ref="AM14:AM15"/>
    <mergeCell ref="AJ14:AJ15"/>
    <mergeCell ref="AK14:AK15"/>
    <mergeCell ref="AH11:AI11"/>
    <mergeCell ref="AF14:AF15"/>
    <mergeCell ref="AG14:AG15"/>
    <mergeCell ref="AI14:AI15"/>
    <mergeCell ref="W14:W15"/>
    <mergeCell ref="X14:X15"/>
    <mergeCell ref="Y14:Y15"/>
    <mergeCell ref="L14:L15"/>
    <mergeCell ref="M14:M15"/>
    <mergeCell ref="N14:N15"/>
    <mergeCell ref="O14:O15"/>
    <mergeCell ref="P14:P15"/>
    <mergeCell ref="Q14:Q15"/>
    <mergeCell ref="R14:R15"/>
    <mergeCell ref="B78:C78"/>
    <mergeCell ref="D69:E69"/>
    <mergeCell ref="B34:C34"/>
    <mergeCell ref="D34:E34"/>
    <mergeCell ref="B71:C71"/>
    <mergeCell ref="D71:E71"/>
    <mergeCell ref="B70:C70"/>
    <mergeCell ref="D75:E75"/>
    <mergeCell ref="D76:E76"/>
    <mergeCell ref="D77:E77"/>
    <mergeCell ref="D82:E82"/>
    <mergeCell ref="B83:C83"/>
    <mergeCell ref="B84:C84"/>
    <mergeCell ref="B85:C85"/>
    <mergeCell ref="B86:C86"/>
    <mergeCell ref="B79:C79"/>
    <mergeCell ref="B80:C80"/>
    <mergeCell ref="B81:C81"/>
    <mergeCell ref="B82:C82"/>
    <mergeCell ref="I144:J144"/>
    <mergeCell ref="G121:G122"/>
    <mergeCell ref="H121:H122"/>
    <mergeCell ref="D78:E78"/>
    <mergeCell ref="D79:E79"/>
    <mergeCell ref="D80:E80"/>
    <mergeCell ref="D83:E83"/>
    <mergeCell ref="D84:E84"/>
    <mergeCell ref="D85:E85"/>
    <mergeCell ref="D81:E81"/>
    <mergeCell ref="A107:K107"/>
    <mergeCell ref="B141:C141"/>
    <mergeCell ref="J121:J122"/>
    <mergeCell ref="K121:K122"/>
    <mergeCell ref="J138:K138"/>
    <mergeCell ref="B138:H138"/>
    <mergeCell ref="B145:C145"/>
    <mergeCell ref="D145:E145"/>
    <mergeCell ref="D87:E87"/>
    <mergeCell ref="D88:E88"/>
    <mergeCell ref="D89:E89"/>
    <mergeCell ref="B89:C89"/>
    <mergeCell ref="B88:C88"/>
    <mergeCell ref="B144:C144"/>
    <mergeCell ref="D144:E144"/>
    <mergeCell ref="D141:E141"/>
    <mergeCell ref="J51:J52"/>
    <mergeCell ref="K51:K52"/>
    <mergeCell ref="B68:H68"/>
    <mergeCell ref="J68:K68"/>
    <mergeCell ref="C121:C122"/>
    <mergeCell ref="J116:K116"/>
    <mergeCell ref="D86:E86"/>
    <mergeCell ref="J117:K117"/>
    <mergeCell ref="B87:C87"/>
    <mergeCell ref="J120:K120"/>
    <mergeCell ref="B31:H31"/>
    <mergeCell ref="C44:D44"/>
    <mergeCell ref="B148:C148"/>
    <mergeCell ref="D148:E148"/>
    <mergeCell ref="B149:C149"/>
    <mergeCell ref="D149:E149"/>
    <mergeCell ref="B146:C146"/>
    <mergeCell ref="D146:E146"/>
    <mergeCell ref="B147:C147"/>
    <mergeCell ref="B139:C139"/>
    <mergeCell ref="D147:E147"/>
    <mergeCell ref="B152:C152"/>
    <mergeCell ref="D152:E152"/>
    <mergeCell ref="B153:C153"/>
    <mergeCell ref="D153:E153"/>
    <mergeCell ref="B150:C150"/>
    <mergeCell ref="D150:E150"/>
    <mergeCell ref="B151:C151"/>
    <mergeCell ref="D151:E151"/>
    <mergeCell ref="B154:C154"/>
    <mergeCell ref="D154:E154"/>
    <mergeCell ref="B155:C155"/>
    <mergeCell ref="D155:E155"/>
    <mergeCell ref="B156:C156"/>
    <mergeCell ref="D156:E156"/>
    <mergeCell ref="C50:H50"/>
    <mergeCell ref="C120:H120"/>
    <mergeCell ref="C51:C52"/>
    <mergeCell ref="G51:G52"/>
    <mergeCell ref="H51:H52"/>
    <mergeCell ref="B90:E90"/>
    <mergeCell ref="A111:K111"/>
    <mergeCell ref="C113:D113"/>
    <mergeCell ref="C114:D114"/>
    <mergeCell ref="J50:K50"/>
    <mergeCell ref="B160:E160"/>
    <mergeCell ref="D139:E139"/>
    <mergeCell ref="D140:E140"/>
    <mergeCell ref="B140:C140"/>
    <mergeCell ref="B158:C158"/>
    <mergeCell ref="D158:E158"/>
    <mergeCell ref="B159:C159"/>
    <mergeCell ref="D159:E159"/>
    <mergeCell ref="B157:C157"/>
    <mergeCell ref="D157:E157"/>
    <mergeCell ref="J186:K186"/>
    <mergeCell ref="J187:K187"/>
    <mergeCell ref="C190:H190"/>
    <mergeCell ref="J190:K190"/>
    <mergeCell ref="A177:K177"/>
    <mergeCell ref="A181:K181"/>
    <mergeCell ref="C183:D183"/>
    <mergeCell ref="C184:D184"/>
    <mergeCell ref="K191:K192"/>
    <mergeCell ref="B208:H208"/>
    <mergeCell ref="J208:K208"/>
    <mergeCell ref="B209:C209"/>
    <mergeCell ref="D209:E209"/>
    <mergeCell ref="C191:C192"/>
    <mergeCell ref="G191:G192"/>
    <mergeCell ref="H191:H192"/>
    <mergeCell ref="J191:J192"/>
    <mergeCell ref="I214:J214"/>
    <mergeCell ref="B215:C215"/>
    <mergeCell ref="D215:E215"/>
    <mergeCell ref="B210:C210"/>
    <mergeCell ref="D210:E210"/>
    <mergeCell ref="B211:C211"/>
    <mergeCell ref="D211:E211"/>
    <mergeCell ref="B216:C216"/>
    <mergeCell ref="D216:E216"/>
    <mergeCell ref="B217:C217"/>
    <mergeCell ref="D217:E217"/>
    <mergeCell ref="B214:C214"/>
    <mergeCell ref="D214:E214"/>
    <mergeCell ref="B220:C220"/>
    <mergeCell ref="D220:E220"/>
    <mergeCell ref="B221:C221"/>
    <mergeCell ref="D221:E221"/>
    <mergeCell ref="B218:C218"/>
    <mergeCell ref="D218:E218"/>
    <mergeCell ref="B219:C219"/>
    <mergeCell ref="D219:E219"/>
    <mergeCell ref="B224:C224"/>
    <mergeCell ref="D224:E224"/>
    <mergeCell ref="B225:C225"/>
    <mergeCell ref="D225:E225"/>
    <mergeCell ref="B222:C222"/>
    <mergeCell ref="D222:E222"/>
    <mergeCell ref="B223:C223"/>
    <mergeCell ref="D223:E223"/>
    <mergeCell ref="B228:C228"/>
    <mergeCell ref="D228:E228"/>
    <mergeCell ref="B229:C229"/>
    <mergeCell ref="D229:E229"/>
    <mergeCell ref="B226:C226"/>
    <mergeCell ref="D226:E226"/>
    <mergeCell ref="B227:C227"/>
    <mergeCell ref="D227:E227"/>
    <mergeCell ref="C254:D254"/>
    <mergeCell ref="J256:K256"/>
    <mergeCell ref="J257:K257"/>
    <mergeCell ref="C260:H260"/>
    <mergeCell ref="J260:K260"/>
    <mergeCell ref="B230:E230"/>
    <mergeCell ref="A247:K247"/>
    <mergeCell ref="A251:K251"/>
    <mergeCell ref="C253:D253"/>
    <mergeCell ref="K261:K262"/>
    <mergeCell ref="B278:H278"/>
    <mergeCell ref="J278:K278"/>
    <mergeCell ref="B279:C279"/>
    <mergeCell ref="D279:E279"/>
    <mergeCell ref="C261:C262"/>
    <mergeCell ref="G261:G262"/>
    <mergeCell ref="H261:H262"/>
    <mergeCell ref="J261:J262"/>
    <mergeCell ref="I284:J284"/>
    <mergeCell ref="B285:C285"/>
    <mergeCell ref="D285:E285"/>
    <mergeCell ref="B280:C280"/>
    <mergeCell ref="D280:E280"/>
    <mergeCell ref="B281:C281"/>
    <mergeCell ref="D281:E281"/>
    <mergeCell ref="B286:C286"/>
    <mergeCell ref="D286:E286"/>
    <mergeCell ref="B287:C287"/>
    <mergeCell ref="D287:E287"/>
    <mergeCell ref="B284:C284"/>
    <mergeCell ref="D284:E284"/>
    <mergeCell ref="B290:C290"/>
    <mergeCell ref="D290:E290"/>
    <mergeCell ref="B291:C291"/>
    <mergeCell ref="D291:E291"/>
    <mergeCell ref="B288:C288"/>
    <mergeCell ref="D288:E288"/>
    <mergeCell ref="B289:C289"/>
    <mergeCell ref="D289:E289"/>
    <mergeCell ref="B294:C294"/>
    <mergeCell ref="D294:E294"/>
    <mergeCell ref="B295:C295"/>
    <mergeCell ref="D295:E295"/>
    <mergeCell ref="B292:C292"/>
    <mergeCell ref="D292:E292"/>
    <mergeCell ref="B293:C293"/>
    <mergeCell ref="D293:E293"/>
    <mergeCell ref="B298:C298"/>
    <mergeCell ref="D298:E298"/>
    <mergeCell ref="B299:C299"/>
    <mergeCell ref="D299:E299"/>
    <mergeCell ref="B296:C296"/>
    <mergeCell ref="D296:E296"/>
    <mergeCell ref="B297:C297"/>
    <mergeCell ref="D297:E297"/>
    <mergeCell ref="C324:D324"/>
    <mergeCell ref="J326:K326"/>
    <mergeCell ref="J327:K327"/>
    <mergeCell ref="C330:H330"/>
    <mergeCell ref="J330:K330"/>
    <mergeCell ref="B300:E300"/>
    <mergeCell ref="A317:K317"/>
    <mergeCell ref="A321:K321"/>
    <mergeCell ref="C323:D323"/>
    <mergeCell ref="K331:K332"/>
    <mergeCell ref="B348:H348"/>
    <mergeCell ref="J348:K348"/>
    <mergeCell ref="B349:C349"/>
    <mergeCell ref="D349:E349"/>
    <mergeCell ref="C331:C332"/>
    <mergeCell ref="G331:G332"/>
    <mergeCell ref="H331:H332"/>
    <mergeCell ref="J331:J332"/>
    <mergeCell ref="I354:J354"/>
    <mergeCell ref="B355:C355"/>
    <mergeCell ref="D355:E355"/>
    <mergeCell ref="B350:C350"/>
    <mergeCell ref="D350:E350"/>
    <mergeCell ref="B351:C351"/>
    <mergeCell ref="D351:E351"/>
    <mergeCell ref="B356:C356"/>
    <mergeCell ref="D356:E356"/>
    <mergeCell ref="B357:C357"/>
    <mergeCell ref="D357:E357"/>
    <mergeCell ref="B354:C354"/>
    <mergeCell ref="D354:E354"/>
    <mergeCell ref="B360:C360"/>
    <mergeCell ref="D360:E360"/>
    <mergeCell ref="B361:C361"/>
    <mergeCell ref="D361:E361"/>
    <mergeCell ref="B358:C358"/>
    <mergeCell ref="D358:E358"/>
    <mergeCell ref="B359:C359"/>
    <mergeCell ref="D359:E359"/>
    <mergeCell ref="B364:C364"/>
    <mergeCell ref="D364:E364"/>
    <mergeCell ref="B365:C365"/>
    <mergeCell ref="D365:E365"/>
    <mergeCell ref="B362:C362"/>
    <mergeCell ref="D362:E362"/>
    <mergeCell ref="B363:C363"/>
    <mergeCell ref="D363:E363"/>
    <mergeCell ref="B368:C368"/>
    <mergeCell ref="D368:E368"/>
    <mergeCell ref="B369:C369"/>
    <mergeCell ref="D369:E369"/>
    <mergeCell ref="B366:C366"/>
    <mergeCell ref="D366:E366"/>
    <mergeCell ref="B367:C367"/>
    <mergeCell ref="D367:E367"/>
    <mergeCell ref="C394:D394"/>
    <mergeCell ref="J396:K396"/>
    <mergeCell ref="J397:K397"/>
    <mergeCell ref="C400:H400"/>
    <mergeCell ref="J400:K400"/>
    <mergeCell ref="B370:E370"/>
    <mergeCell ref="A387:K387"/>
    <mergeCell ref="A391:K391"/>
    <mergeCell ref="C393:D393"/>
    <mergeCell ref="K401:K402"/>
    <mergeCell ref="B418:H418"/>
    <mergeCell ref="J418:K418"/>
    <mergeCell ref="B419:C419"/>
    <mergeCell ref="D419:E419"/>
    <mergeCell ref="C401:C402"/>
    <mergeCell ref="G401:G402"/>
    <mergeCell ref="H401:H402"/>
    <mergeCell ref="J401:J402"/>
    <mergeCell ref="B424:C424"/>
    <mergeCell ref="D424:E424"/>
    <mergeCell ref="I424:J424"/>
    <mergeCell ref="B425:C425"/>
    <mergeCell ref="D425:E425"/>
    <mergeCell ref="B420:C420"/>
    <mergeCell ref="D420:E420"/>
    <mergeCell ref="B421:C421"/>
    <mergeCell ref="D421:E421"/>
    <mergeCell ref="B428:C428"/>
    <mergeCell ref="D428:E428"/>
    <mergeCell ref="B429:C429"/>
    <mergeCell ref="D429:E429"/>
    <mergeCell ref="B426:C426"/>
    <mergeCell ref="D426:E426"/>
    <mergeCell ref="B427:C427"/>
    <mergeCell ref="D427:E427"/>
    <mergeCell ref="B432:C432"/>
    <mergeCell ref="D432:E432"/>
    <mergeCell ref="B433:C433"/>
    <mergeCell ref="D433:E433"/>
    <mergeCell ref="B430:C430"/>
    <mergeCell ref="D430:E430"/>
    <mergeCell ref="B431:C431"/>
    <mergeCell ref="D431:E431"/>
    <mergeCell ref="B437:C437"/>
    <mergeCell ref="D437:E437"/>
    <mergeCell ref="B434:C434"/>
    <mergeCell ref="D434:E434"/>
    <mergeCell ref="B435:C435"/>
    <mergeCell ref="D435:E435"/>
    <mergeCell ref="B440:E440"/>
    <mergeCell ref="D32:E32"/>
    <mergeCell ref="D33:E33"/>
    <mergeCell ref="B33:C33"/>
    <mergeCell ref="B438:C438"/>
    <mergeCell ref="D438:E438"/>
    <mergeCell ref="B439:C439"/>
    <mergeCell ref="D439:E439"/>
    <mergeCell ref="B436:C436"/>
    <mergeCell ref="D436:E436"/>
    <mergeCell ref="J466:K466"/>
    <mergeCell ref="J467:K467"/>
    <mergeCell ref="C470:H470"/>
    <mergeCell ref="J470:K470"/>
    <mergeCell ref="A457:K457"/>
    <mergeCell ref="A461:K461"/>
    <mergeCell ref="C463:D463"/>
    <mergeCell ref="C464:D464"/>
    <mergeCell ref="K471:K472"/>
    <mergeCell ref="B488:H488"/>
    <mergeCell ref="J488:K488"/>
    <mergeCell ref="B489:C489"/>
    <mergeCell ref="D489:E489"/>
    <mergeCell ref="C471:C472"/>
    <mergeCell ref="G471:G472"/>
    <mergeCell ref="H471:H472"/>
    <mergeCell ref="J471:J472"/>
    <mergeCell ref="I494:J494"/>
    <mergeCell ref="B495:C495"/>
    <mergeCell ref="D495:E495"/>
    <mergeCell ref="B490:C490"/>
    <mergeCell ref="D490:E490"/>
    <mergeCell ref="B491:C491"/>
    <mergeCell ref="D491:E491"/>
    <mergeCell ref="B496:C496"/>
    <mergeCell ref="D496:E496"/>
    <mergeCell ref="B497:C497"/>
    <mergeCell ref="D497:E497"/>
    <mergeCell ref="B494:C494"/>
    <mergeCell ref="D494:E494"/>
    <mergeCell ref="B500:C500"/>
    <mergeCell ref="D500:E500"/>
    <mergeCell ref="B501:C501"/>
    <mergeCell ref="D501:E501"/>
    <mergeCell ref="B498:C498"/>
    <mergeCell ref="D498:E498"/>
    <mergeCell ref="B499:C499"/>
    <mergeCell ref="D499:E499"/>
    <mergeCell ref="B504:C504"/>
    <mergeCell ref="D504:E504"/>
    <mergeCell ref="B505:C505"/>
    <mergeCell ref="D505:E505"/>
    <mergeCell ref="B502:C502"/>
    <mergeCell ref="D502:E502"/>
    <mergeCell ref="B503:C503"/>
    <mergeCell ref="D503:E503"/>
    <mergeCell ref="B508:C508"/>
    <mergeCell ref="D508:E508"/>
    <mergeCell ref="B509:C509"/>
    <mergeCell ref="D509:E509"/>
    <mergeCell ref="B506:C506"/>
    <mergeCell ref="D506:E506"/>
    <mergeCell ref="B507:C507"/>
    <mergeCell ref="D507:E507"/>
    <mergeCell ref="C534:D534"/>
    <mergeCell ref="J536:K536"/>
    <mergeCell ref="J537:K537"/>
    <mergeCell ref="C540:H540"/>
    <mergeCell ref="J540:K540"/>
    <mergeCell ref="B510:E510"/>
    <mergeCell ref="A527:K527"/>
    <mergeCell ref="A531:K531"/>
    <mergeCell ref="C533:D533"/>
    <mergeCell ref="K541:K542"/>
    <mergeCell ref="B558:H558"/>
    <mergeCell ref="J558:K558"/>
    <mergeCell ref="B559:C559"/>
    <mergeCell ref="D559:E559"/>
    <mergeCell ref="C541:C542"/>
    <mergeCell ref="G541:G542"/>
    <mergeCell ref="H541:H542"/>
    <mergeCell ref="J541:J542"/>
    <mergeCell ref="I564:J564"/>
    <mergeCell ref="B565:C565"/>
    <mergeCell ref="D565:E565"/>
    <mergeCell ref="B560:C560"/>
    <mergeCell ref="D560:E560"/>
    <mergeCell ref="B561:C561"/>
    <mergeCell ref="D561:E561"/>
    <mergeCell ref="B566:C566"/>
    <mergeCell ref="D566:E566"/>
    <mergeCell ref="B567:C567"/>
    <mergeCell ref="D567:E567"/>
    <mergeCell ref="B564:C564"/>
    <mergeCell ref="D564:E564"/>
    <mergeCell ref="B570:C570"/>
    <mergeCell ref="D570:E570"/>
    <mergeCell ref="B571:C571"/>
    <mergeCell ref="D571:E571"/>
    <mergeCell ref="B568:C568"/>
    <mergeCell ref="D568:E568"/>
    <mergeCell ref="B569:C569"/>
    <mergeCell ref="D569:E569"/>
    <mergeCell ref="B574:C574"/>
    <mergeCell ref="D574:E574"/>
    <mergeCell ref="B575:C575"/>
    <mergeCell ref="D575:E575"/>
    <mergeCell ref="B572:C572"/>
    <mergeCell ref="D572:E572"/>
    <mergeCell ref="B573:C573"/>
    <mergeCell ref="D573:E573"/>
    <mergeCell ref="B580:E580"/>
    <mergeCell ref="B578:C578"/>
    <mergeCell ref="D578:E578"/>
    <mergeCell ref="B579:C579"/>
    <mergeCell ref="D579:E579"/>
    <mergeCell ref="B576:C576"/>
    <mergeCell ref="D576:E576"/>
    <mergeCell ref="B577:C577"/>
    <mergeCell ref="D577:E577"/>
  </mergeCells>
  <printOptions/>
  <pageMargins left="0.59" right="0.43" top="0.82" bottom="0.8" header="0.512" footer="0.512"/>
  <pageSetup horizontalDpi="600" verticalDpi="600" orientation="portrait" paperSize="9" scale="80" r:id="rId1"/>
  <headerFooter alignWithMargins="0">
    <oddHeader>&amp;L様式２(2)（第５条関係）
</oddHeader>
  </headerFooter>
  <rowBreaks count="14" manualBreakCount="14">
    <brk id="106" max="10" man="1"/>
    <brk id="176" max="10" man="1"/>
    <brk id="246" max="10" man="1"/>
    <brk id="316" max="10" man="1"/>
    <brk id="386" max="10" man="1"/>
    <brk id="456" max="10" man="1"/>
    <brk id="526" max="10" man="1"/>
    <brk id="596" max="10" man="1"/>
    <brk id="666" max="10" man="1"/>
    <brk id="736" max="10" man="1"/>
    <brk id="806" max="10" man="1"/>
    <brk id="876" max="10" man="1"/>
    <brk id="946" max="10" man="1"/>
    <brk id="1016" max="10" man="1"/>
  </rowBreaks>
</worksheet>
</file>

<file path=xl/worksheets/sheet5.xml><?xml version="1.0" encoding="utf-8"?>
<worksheet xmlns="http://schemas.openxmlformats.org/spreadsheetml/2006/main" xmlns:r="http://schemas.openxmlformats.org/officeDocument/2006/relationships">
  <dimension ref="A1:P77"/>
  <sheetViews>
    <sheetView zoomScalePageLayoutView="0" workbookViewId="0" topLeftCell="A1">
      <selection activeCell="A12" sqref="A12:P12"/>
    </sheetView>
  </sheetViews>
  <sheetFormatPr defaultColWidth="9.00390625" defaultRowHeight="13.5"/>
  <cols>
    <col min="1" max="16" width="5.375" style="70" customWidth="1"/>
    <col min="17" max="16384" width="9.00390625" style="70" customWidth="1"/>
  </cols>
  <sheetData>
    <row r="1" ht="18" customHeight="1">
      <c r="A1" s="70" t="s">
        <v>132</v>
      </c>
    </row>
    <row r="2" spans="12:16" ht="18" customHeight="1">
      <c r="L2" s="233" t="s">
        <v>100</v>
      </c>
      <c r="M2" s="233"/>
      <c r="N2" s="233"/>
      <c r="O2" s="233"/>
      <c r="P2" s="233"/>
    </row>
    <row r="3" spans="12:16" ht="18" customHeight="1">
      <c r="L3" s="132" t="s">
        <v>101</v>
      </c>
      <c r="M3" s="132"/>
      <c r="N3" s="132"/>
      <c r="O3" s="132"/>
      <c r="P3" s="132"/>
    </row>
    <row r="4" ht="18" customHeight="1"/>
    <row r="5" spans="1:4" ht="18" customHeight="1">
      <c r="A5" s="237" t="s">
        <v>117</v>
      </c>
      <c r="B5" s="237"/>
      <c r="C5" s="237"/>
      <c r="D5" s="237"/>
    </row>
    <row r="6" ht="18" customHeight="1"/>
    <row r="7" ht="18" customHeight="1"/>
    <row r="8" spans="9:15" ht="18" customHeight="1">
      <c r="I8" s="134" t="s">
        <v>118</v>
      </c>
      <c r="J8" s="134"/>
      <c r="K8" s="134"/>
      <c r="L8" s="134"/>
      <c r="M8" s="134"/>
      <c r="N8" s="134"/>
      <c r="O8" s="112" t="s">
        <v>119</v>
      </c>
    </row>
    <row r="9" ht="18" customHeight="1"/>
    <row r="10" ht="18" customHeight="1"/>
    <row r="11" ht="18" customHeight="1"/>
    <row r="12" spans="1:16" ht="18" customHeight="1">
      <c r="A12" s="132" t="s">
        <v>140</v>
      </c>
      <c r="B12" s="132"/>
      <c r="C12" s="132"/>
      <c r="D12" s="132"/>
      <c r="E12" s="132"/>
      <c r="F12" s="132"/>
      <c r="G12" s="132"/>
      <c r="H12" s="132"/>
      <c r="I12" s="132"/>
      <c r="J12" s="132"/>
      <c r="K12" s="132"/>
      <c r="L12" s="132"/>
      <c r="M12" s="132"/>
      <c r="N12" s="132"/>
      <c r="O12" s="132"/>
      <c r="P12" s="132"/>
    </row>
    <row r="13" ht="18" customHeight="1"/>
    <row r="14" ht="18" customHeight="1"/>
    <row r="15" ht="18" customHeight="1"/>
    <row r="16" spans="1:16" ht="18" customHeight="1">
      <c r="A16" s="231" t="s">
        <v>139</v>
      </c>
      <c r="B16" s="231"/>
      <c r="C16" s="231"/>
      <c r="D16" s="231"/>
      <c r="E16" s="231"/>
      <c r="F16" s="231"/>
      <c r="G16" s="231"/>
      <c r="H16" s="231"/>
      <c r="I16" s="231"/>
      <c r="J16" s="231"/>
      <c r="K16" s="231"/>
      <c r="L16" s="231"/>
      <c r="M16" s="231"/>
      <c r="N16" s="231"/>
      <c r="O16" s="231"/>
      <c r="P16" s="178"/>
    </row>
    <row r="17" spans="1:16" ht="18" customHeight="1">
      <c r="A17" s="231"/>
      <c r="B17" s="231"/>
      <c r="C17" s="231"/>
      <c r="D17" s="231"/>
      <c r="E17" s="231"/>
      <c r="F17" s="231"/>
      <c r="G17" s="231"/>
      <c r="H17" s="231"/>
      <c r="I17" s="231"/>
      <c r="J17" s="231"/>
      <c r="K17" s="231"/>
      <c r="L17" s="231"/>
      <c r="M17" s="231"/>
      <c r="N17" s="231"/>
      <c r="O17" s="231"/>
      <c r="P17" s="178"/>
    </row>
    <row r="18" spans="1:16" ht="18" customHeight="1">
      <c r="A18" s="232"/>
      <c r="B18" s="232"/>
      <c r="C18" s="232"/>
      <c r="D18" s="232"/>
      <c r="E18" s="232"/>
      <c r="F18" s="232"/>
      <c r="G18" s="232"/>
      <c r="H18" s="232"/>
      <c r="I18" s="232"/>
      <c r="J18" s="232"/>
      <c r="K18" s="232"/>
      <c r="L18" s="232"/>
      <c r="M18" s="232"/>
      <c r="N18" s="232"/>
      <c r="O18" s="232"/>
      <c r="P18" s="178"/>
    </row>
    <row r="19" spans="1:15" ht="18" customHeight="1">
      <c r="A19" s="113"/>
      <c r="B19" s="113"/>
      <c r="C19" s="113"/>
      <c r="D19" s="113"/>
      <c r="E19" s="113"/>
      <c r="F19" s="113"/>
      <c r="G19" s="113"/>
      <c r="H19" s="113"/>
      <c r="I19" s="113"/>
      <c r="J19" s="113"/>
      <c r="K19" s="113"/>
      <c r="L19" s="113"/>
      <c r="M19" s="113"/>
      <c r="N19" s="113"/>
      <c r="O19" s="113"/>
    </row>
    <row r="20" ht="18" customHeight="1"/>
    <row r="21" ht="18" customHeight="1"/>
    <row r="22" spans="1:8" ht="18" customHeight="1">
      <c r="A22" s="70" t="s">
        <v>120</v>
      </c>
      <c r="D22" s="71"/>
      <c r="E22" s="72"/>
      <c r="F22" s="72"/>
      <c r="G22" s="72"/>
      <c r="H22" s="71" t="s">
        <v>63</v>
      </c>
    </row>
    <row r="23" ht="18" customHeight="1"/>
    <row r="24" ht="18" customHeight="1"/>
    <row r="25" ht="18" customHeight="1">
      <c r="A25" s="70" t="s">
        <v>121</v>
      </c>
    </row>
    <row r="26" ht="8.25" customHeight="1">
      <c r="B26" s="82"/>
    </row>
    <row r="27" spans="1:15" s="93" customFormat="1" ht="20.25" customHeight="1">
      <c r="A27" s="238" t="s">
        <v>122</v>
      </c>
      <c r="B27" s="239"/>
      <c r="C27" s="239"/>
      <c r="D27" s="239"/>
      <c r="E27" s="239"/>
      <c r="F27" s="239"/>
      <c r="G27" s="239"/>
      <c r="H27" s="239"/>
      <c r="I27" s="239"/>
      <c r="J27" s="240"/>
      <c r="K27" s="180" t="s">
        <v>123</v>
      </c>
      <c r="L27" s="191"/>
      <c r="M27" s="191"/>
      <c r="N27" s="191"/>
      <c r="O27" s="181"/>
    </row>
    <row r="28" spans="1:15" s="93" customFormat="1" ht="20.25" customHeight="1">
      <c r="A28" s="180"/>
      <c r="B28" s="191"/>
      <c r="C28" s="191"/>
      <c r="D28" s="191"/>
      <c r="E28" s="191"/>
      <c r="F28" s="191"/>
      <c r="G28" s="191"/>
      <c r="H28" s="191"/>
      <c r="I28" s="191"/>
      <c r="J28" s="181"/>
      <c r="K28" s="234" t="s">
        <v>124</v>
      </c>
      <c r="L28" s="235"/>
      <c r="M28" s="235"/>
      <c r="N28" s="235"/>
      <c r="O28" s="236"/>
    </row>
    <row r="29" spans="1:15" s="93" customFormat="1" ht="20.25" customHeight="1">
      <c r="A29" s="180"/>
      <c r="B29" s="191"/>
      <c r="C29" s="191"/>
      <c r="D29" s="191"/>
      <c r="E29" s="191"/>
      <c r="F29" s="191"/>
      <c r="G29" s="191"/>
      <c r="H29" s="191"/>
      <c r="I29" s="191"/>
      <c r="J29" s="181"/>
      <c r="K29" s="234" t="s">
        <v>124</v>
      </c>
      <c r="L29" s="235"/>
      <c r="M29" s="235"/>
      <c r="N29" s="235"/>
      <c r="O29" s="236"/>
    </row>
    <row r="30" spans="1:15" s="93" customFormat="1" ht="20.25" customHeight="1">
      <c r="A30" s="180"/>
      <c r="B30" s="191"/>
      <c r="C30" s="191"/>
      <c r="D30" s="191"/>
      <c r="E30" s="191"/>
      <c r="F30" s="191"/>
      <c r="G30" s="191"/>
      <c r="H30" s="191"/>
      <c r="I30" s="191"/>
      <c r="J30" s="181"/>
      <c r="K30" s="234" t="s">
        <v>124</v>
      </c>
      <c r="L30" s="235"/>
      <c r="M30" s="235"/>
      <c r="N30" s="235"/>
      <c r="O30" s="236"/>
    </row>
    <row r="31" spans="1:15" s="93" customFormat="1" ht="20.25" customHeight="1">
      <c r="A31" s="180"/>
      <c r="B31" s="191"/>
      <c r="C31" s="191"/>
      <c r="D31" s="191"/>
      <c r="E31" s="191"/>
      <c r="F31" s="191"/>
      <c r="G31" s="191"/>
      <c r="H31" s="191"/>
      <c r="I31" s="191"/>
      <c r="J31" s="181"/>
      <c r="K31" s="234" t="s">
        <v>124</v>
      </c>
      <c r="L31" s="235"/>
      <c r="M31" s="235"/>
      <c r="N31" s="235"/>
      <c r="O31" s="236"/>
    </row>
    <row r="32" spans="1:15" s="93" customFormat="1" ht="20.25" customHeight="1">
      <c r="A32" s="180"/>
      <c r="B32" s="191"/>
      <c r="C32" s="191"/>
      <c r="D32" s="191"/>
      <c r="E32" s="191"/>
      <c r="F32" s="191"/>
      <c r="G32" s="191"/>
      <c r="H32" s="191"/>
      <c r="I32" s="191"/>
      <c r="J32" s="181"/>
      <c r="K32" s="234" t="s">
        <v>124</v>
      </c>
      <c r="L32" s="235"/>
      <c r="M32" s="235"/>
      <c r="N32" s="235"/>
      <c r="O32" s="236"/>
    </row>
    <row r="33" spans="1:15" s="93" customFormat="1" ht="20.25" customHeight="1">
      <c r="A33" s="180"/>
      <c r="B33" s="191"/>
      <c r="C33" s="191"/>
      <c r="D33" s="191"/>
      <c r="E33" s="191"/>
      <c r="F33" s="191"/>
      <c r="G33" s="191"/>
      <c r="H33" s="191"/>
      <c r="I33" s="191"/>
      <c r="J33" s="181"/>
      <c r="K33" s="234" t="s">
        <v>124</v>
      </c>
      <c r="L33" s="235"/>
      <c r="M33" s="235"/>
      <c r="N33" s="235"/>
      <c r="O33" s="236"/>
    </row>
    <row r="34" spans="1:15" s="93" customFormat="1" ht="20.25" customHeight="1">
      <c r="A34" s="180"/>
      <c r="B34" s="191"/>
      <c r="C34" s="191"/>
      <c r="D34" s="191"/>
      <c r="E34" s="191"/>
      <c r="F34" s="191"/>
      <c r="G34" s="191"/>
      <c r="H34" s="191"/>
      <c r="I34" s="191"/>
      <c r="J34" s="181"/>
      <c r="K34" s="234" t="s">
        <v>124</v>
      </c>
      <c r="L34" s="235"/>
      <c r="M34" s="235"/>
      <c r="N34" s="235"/>
      <c r="O34" s="236"/>
    </row>
    <row r="35" spans="1:15" ht="20.25" customHeight="1">
      <c r="A35" s="241"/>
      <c r="B35" s="242"/>
      <c r="C35" s="242"/>
      <c r="D35" s="242"/>
      <c r="E35" s="242"/>
      <c r="F35" s="242"/>
      <c r="G35" s="242"/>
      <c r="H35" s="242"/>
      <c r="I35" s="242"/>
      <c r="J35" s="243"/>
      <c r="K35" s="234" t="s">
        <v>124</v>
      </c>
      <c r="L35" s="235"/>
      <c r="M35" s="235"/>
      <c r="N35" s="235"/>
      <c r="O35" s="236"/>
    </row>
    <row r="38" spans="12:14" ht="14.25">
      <c r="L38" s="131"/>
      <c r="M38" s="131"/>
      <c r="N38" s="131"/>
    </row>
    <row r="45" ht="18" customHeight="1"/>
    <row r="46" spans="10:14" ht="18" customHeight="1">
      <c r="J46" s="131"/>
      <c r="K46" s="131"/>
      <c r="L46" s="131"/>
      <c r="M46" s="131"/>
      <c r="N46" s="131"/>
    </row>
    <row r="47" ht="18" customHeight="1"/>
    <row r="49" ht="15.75" customHeight="1"/>
    <row r="50" spans="1:14" ht="18" customHeight="1">
      <c r="A50" s="132"/>
      <c r="B50" s="132"/>
      <c r="C50" s="132"/>
      <c r="D50" s="132"/>
      <c r="E50" s="132"/>
      <c r="F50" s="132"/>
      <c r="G50" s="132"/>
      <c r="H50" s="132"/>
      <c r="I50" s="132"/>
      <c r="J50" s="132"/>
      <c r="K50" s="132"/>
      <c r="L50" s="132"/>
      <c r="M50" s="132"/>
      <c r="N50" s="132"/>
    </row>
    <row r="51" ht="18" customHeight="1"/>
    <row r="57" spans="4:8" ht="14.25">
      <c r="D57" s="71"/>
      <c r="E57" s="72"/>
      <c r="F57" s="72"/>
      <c r="G57" s="72"/>
      <c r="H57" s="71"/>
    </row>
    <row r="61" spans="1:2" ht="14.25">
      <c r="A61"/>
      <c r="B61" s="82"/>
    </row>
    <row r="62" spans="1:2" ht="14.25">
      <c r="A62"/>
      <c r="B62" s="82"/>
    </row>
    <row r="63" spans="1:2" ht="14.25">
      <c r="A63"/>
      <c r="B63" s="82"/>
    </row>
    <row r="64" spans="1:2" ht="14.25">
      <c r="A64" s="11"/>
      <c r="B64" s="82"/>
    </row>
    <row r="65" spans="1:15" ht="30" customHeight="1">
      <c r="A65"/>
      <c r="B65" s="86"/>
      <c r="C65" s="133"/>
      <c r="D65" s="133"/>
      <c r="E65" s="133"/>
      <c r="F65" s="133"/>
      <c r="G65" s="133"/>
      <c r="H65" s="133"/>
      <c r="I65" s="133"/>
      <c r="J65" s="133"/>
      <c r="K65" s="133"/>
      <c r="L65" s="133"/>
      <c r="M65" s="133"/>
      <c r="N65" s="133"/>
      <c r="O65" s="85"/>
    </row>
    <row r="66" spans="1:2" ht="14.25">
      <c r="A66"/>
      <c r="B66" s="82"/>
    </row>
    <row r="67" spans="1:2" ht="14.25">
      <c r="A67"/>
      <c r="B67" s="82"/>
    </row>
    <row r="68" ht="8.25" customHeight="1">
      <c r="B68" s="82"/>
    </row>
    <row r="69" spans="1:2" ht="18" customHeight="1">
      <c r="A69" s="93"/>
      <c r="B69" s="82"/>
    </row>
    <row r="70" spans="1:14" s="93" customFormat="1" ht="14.25" customHeight="1">
      <c r="A70" s="228"/>
      <c r="B70" s="229"/>
      <c r="C70" s="97"/>
      <c r="D70" s="108"/>
      <c r="E70" s="97"/>
      <c r="F70" s="97"/>
      <c r="G70" s="97"/>
      <c r="H70" s="108"/>
      <c r="I70" s="229"/>
      <c r="J70" s="229"/>
      <c r="K70" s="229"/>
      <c r="L70" s="229"/>
      <c r="M70" s="229"/>
      <c r="N70" s="229"/>
    </row>
    <row r="71" spans="1:14" s="93" customFormat="1" ht="14.25" customHeight="1">
      <c r="A71" s="229"/>
      <c r="B71" s="229"/>
      <c r="C71" s="97"/>
      <c r="D71" s="107"/>
      <c r="E71" s="97"/>
      <c r="F71" s="97"/>
      <c r="G71" s="97"/>
      <c r="H71" s="108"/>
      <c r="I71" s="229"/>
      <c r="J71" s="229"/>
      <c r="K71" s="229"/>
      <c r="L71" s="229"/>
      <c r="M71" s="229"/>
      <c r="N71" s="229"/>
    </row>
    <row r="72" spans="1:14" s="93" customFormat="1" ht="14.25" customHeight="1">
      <c r="A72" s="229"/>
      <c r="B72" s="229"/>
      <c r="C72" s="97"/>
      <c r="D72" s="107"/>
      <c r="E72" s="97"/>
      <c r="F72" s="97"/>
      <c r="G72" s="97"/>
      <c r="H72" s="107"/>
      <c r="I72" s="229"/>
      <c r="J72" s="229"/>
      <c r="K72" s="229"/>
      <c r="L72" s="229"/>
      <c r="M72" s="229"/>
      <c r="N72" s="229"/>
    </row>
    <row r="73" spans="1:14" s="93" customFormat="1" ht="14.25" customHeight="1">
      <c r="A73" s="229"/>
      <c r="B73" s="229"/>
      <c r="C73" s="227"/>
      <c r="D73" s="227"/>
      <c r="E73" s="227"/>
      <c r="F73" s="227"/>
      <c r="G73" s="227"/>
      <c r="H73" s="227"/>
      <c r="I73" s="226"/>
      <c r="J73" s="226"/>
      <c r="K73" s="226"/>
      <c r="L73" s="226"/>
      <c r="M73" s="226"/>
      <c r="N73" s="226"/>
    </row>
    <row r="74" spans="1:14" s="93" customFormat="1" ht="14.25" customHeight="1">
      <c r="A74" s="229"/>
      <c r="B74" s="229"/>
      <c r="C74" s="227"/>
      <c r="D74" s="227"/>
      <c r="E74" s="227"/>
      <c r="F74" s="115"/>
      <c r="G74" s="115"/>
      <c r="H74" s="227"/>
      <c r="I74" s="226"/>
      <c r="J74" s="226"/>
      <c r="K74" s="226"/>
      <c r="L74" s="226"/>
      <c r="M74" s="226"/>
      <c r="N74" s="226"/>
    </row>
    <row r="75" spans="1:14" s="93" customFormat="1" ht="14.25" customHeight="1">
      <c r="A75" s="229"/>
      <c r="B75" s="229"/>
      <c r="C75" s="230"/>
      <c r="D75" s="230"/>
      <c r="E75" s="230"/>
      <c r="F75" s="114"/>
      <c r="G75" s="114"/>
      <c r="H75" s="230"/>
      <c r="I75" s="226"/>
      <c r="J75" s="226"/>
      <c r="K75" s="226"/>
      <c r="L75" s="226"/>
      <c r="M75" s="226"/>
      <c r="N75" s="226"/>
    </row>
    <row r="76" spans="1:14" s="93" customFormat="1" ht="12.75" customHeight="1">
      <c r="A76" s="229"/>
      <c r="B76" s="229"/>
      <c r="C76" s="227"/>
      <c r="D76" s="227"/>
      <c r="E76" s="226"/>
      <c r="F76" s="226"/>
      <c r="G76" s="226"/>
      <c r="H76" s="226"/>
      <c r="I76" s="226"/>
      <c r="J76" s="226"/>
      <c r="K76" s="226"/>
      <c r="L76" s="226"/>
      <c r="M76" s="226"/>
      <c r="N76" s="226"/>
    </row>
    <row r="77" spans="1:14" s="93" customFormat="1" ht="35.25" customHeight="1">
      <c r="A77" s="229"/>
      <c r="B77" s="229"/>
      <c r="C77" s="227"/>
      <c r="D77" s="227"/>
      <c r="E77" s="226"/>
      <c r="F77" s="226"/>
      <c r="G77" s="226"/>
      <c r="H77" s="226"/>
      <c r="I77" s="226"/>
      <c r="J77" s="226"/>
      <c r="K77" s="226"/>
      <c r="L77" s="226"/>
      <c r="M77" s="226"/>
      <c r="N77" s="226"/>
    </row>
  </sheetData>
  <sheetProtection/>
  <mergeCells count="46">
    <mergeCell ref="K35:O35"/>
    <mergeCell ref="A28:J28"/>
    <mergeCell ref="A29:J29"/>
    <mergeCell ref="A30:J30"/>
    <mergeCell ref="A31:J31"/>
    <mergeCell ref="A32:J32"/>
    <mergeCell ref="A33:J33"/>
    <mergeCell ref="A34:J34"/>
    <mergeCell ref="A35:J35"/>
    <mergeCell ref="K29:O29"/>
    <mergeCell ref="K30:O30"/>
    <mergeCell ref="K31:O31"/>
    <mergeCell ref="K32:O32"/>
    <mergeCell ref="K33:O33"/>
    <mergeCell ref="K34:O34"/>
    <mergeCell ref="A5:D5"/>
    <mergeCell ref="I8:N8"/>
    <mergeCell ref="A27:J27"/>
    <mergeCell ref="K27:O27"/>
    <mergeCell ref="K28:O28"/>
    <mergeCell ref="A16:P18"/>
    <mergeCell ref="A12:P12"/>
    <mergeCell ref="L3:P3"/>
    <mergeCell ref="L2:P2"/>
    <mergeCell ref="I70:N72"/>
    <mergeCell ref="D74:D75"/>
    <mergeCell ref="L38:N38"/>
    <mergeCell ref="J46:N46"/>
    <mergeCell ref="A50:N50"/>
    <mergeCell ref="C65:N65"/>
    <mergeCell ref="A70:B77"/>
    <mergeCell ref="M73:M75"/>
    <mergeCell ref="N73:N75"/>
    <mergeCell ref="C73:D73"/>
    <mergeCell ref="E73:H73"/>
    <mergeCell ref="I73:I75"/>
    <mergeCell ref="C74:C75"/>
    <mergeCell ref="E74:E75"/>
    <mergeCell ref="H74:H75"/>
    <mergeCell ref="C76:D76"/>
    <mergeCell ref="E76:N76"/>
    <mergeCell ref="C77:D77"/>
    <mergeCell ref="E77:N77"/>
    <mergeCell ref="J73:J75"/>
    <mergeCell ref="K73:K75"/>
    <mergeCell ref="L73:L75"/>
  </mergeCells>
  <printOptions/>
  <pageMargins left="0.7874015748031497" right="0.7874015748031497" top="0.984251968503937" bottom="0.984251968503937" header="0.5118110236220472" footer="0.5118110236220472"/>
  <pageSetup horizontalDpi="600" verticalDpi="600" orientation="portrait" paperSize="9" r:id="rId1"/>
  <rowBreaks count="1" manualBreakCount="1">
    <brk id="35" max="13" man="1"/>
  </rowBreaks>
</worksheet>
</file>

<file path=xl/worksheets/sheet6.xml><?xml version="1.0" encoding="utf-8"?>
<worksheet xmlns="http://schemas.openxmlformats.org/spreadsheetml/2006/main" xmlns:r="http://schemas.openxmlformats.org/officeDocument/2006/relationships">
  <dimension ref="A1:R38"/>
  <sheetViews>
    <sheetView zoomScalePageLayoutView="0" workbookViewId="0" topLeftCell="A1">
      <selection activeCell="V23" sqref="V23"/>
    </sheetView>
  </sheetViews>
  <sheetFormatPr defaultColWidth="9.00390625" defaultRowHeight="13.5"/>
  <cols>
    <col min="1" max="1" width="4.375" style="70" customWidth="1"/>
    <col min="2" max="2" width="4.75390625" style="70" customWidth="1"/>
    <col min="3" max="3" width="4.25390625" style="70" customWidth="1"/>
    <col min="4" max="4" width="4.00390625" style="70" customWidth="1"/>
    <col min="5" max="5" width="4.50390625" style="70" customWidth="1"/>
    <col min="6" max="8" width="4.25390625" style="70" customWidth="1"/>
    <col min="9" max="9" width="4.375" style="70" customWidth="1"/>
    <col min="10" max="10" width="10.375" style="70" customWidth="1"/>
    <col min="11" max="16" width="4.75390625" style="70" customWidth="1"/>
    <col min="17" max="17" width="5.00390625" style="70" customWidth="1"/>
    <col min="18" max="18" width="4.00390625" style="70" customWidth="1"/>
    <col min="19" max="16384" width="9.00390625" style="70" customWidth="1"/>
  </cols>
  <sheetData>
    <row r="1" ht="18" customHeight="1">
      <c r="A1" s="70" t="s">
        <v>133</v>
      </c>
    </row>
    <row r="2" spans="14:17" ht="18" customHeight="1">
      <c r="N2" s="131" t="s">
        <v>100</v>
      </c>
      <c r="O2" s="131"/>
      <c r="P2" s="131"/>
      <c r="Q2" s="131"/>
    </row>
    <row r="3" ht="18" customHeight="1">
      <c r="N3" s="70" t="s">
        <v>101</v>
      </c>
    </row>
    <row r="4" ht="18" customHeight="1"/>
    <row r="5" ht="18" customHeight="1">
      <c r="A5" s="70" t="s">
        <v>102</v>
      </c>
    </row>
    <row r="6" ht="18" customHeight="1"/>
    <row r="7" ht="18" customHeight="1">
      <c r="L7" s="70" t="s">
        <v>66</v>
      </c>
    </row>
    <row r="8" spans="12:17" ht="18" customHeight="1">
      <c r="L8" s="131" t="s">
        <v>60</v>
      </c>
      <c r="M8" s="131"/>
      <c r="N8" s="131"/>
      <c r="O8" s="131"/>
      <c r="P8" s="131"/>
      <c r="Q8" s="131"/>
    </row>
    <row r="9" ht="18" customHeight="1">
      <c r="L9" s="70" t="s">
        <v>61</v>
      </c>
    </row>
    <row r="10" ht="18" customHeight="1"/>
    <row r="11" ht="18" customHeight="1"/>
    <row r="12" spans="1:17" ht="18" customHeight="1">
      <c r="A12" s="132" t="s">
        <v>141</v>
      </c>
      <c r="B12" s="132"/>
      <c r="C12" s="132"/>
      <c r="D12" s="132"/>
      <c r="E12" s="132"/>
      <c r="F12" s="132"/>
      <c r="G12" s="132"/>
      <c r="H12" s="132"/>
      <c r="I12" s="132"/>
      <c r="J12" s="132"/>
      <c r="K12" s="132"/>
      <c r="L12" s="132"/>
      <c r="M12" s="132"/>
      <c r="N12" s="132"/>
      <c r="O12" s="132"/>
      <c r="P12" s="132"/>
      <c r="Q12" s="132"/>
    </row>
    <row r="13" ht="18" customHeight="1"/>
    <row r="14" ht="18" customHeight="1"/>
    <row r="15" ht="18" customHeight="1"/>
    <row r="16" spans="1:17" ht="18" customHeight="1">
      <c r="A16" s="265" t="s">
        <v>145</v>
      </c>
      <c r="B16" s="265"/>
      <c r="C16" s="265"/>
      <c r="D16" s="265"/>
      <c r="E16" s="265"/>
      <c r="F16" s="265"/>
      <c r="G16" s="265"/>
      <c r="H16" s="265"/>
      <c r="I16" s="265"/>
      <c r="J16" s="265"/>
      <c r="K16" s="265"/>
      <c r="L16" s="265"/>
      <c r="M16" s="265"/>
      <c r="N16" s="265"/>
      <c r="O16" s="265"/>
      <c r="P16" s="265"/>
      <c r="Q16" s="265"/>
    </row>
    <row r="17" spans="1:17" ht="18" customHeight="1">
      <c r="A17" s="265"/>
      <c r="B17" s="265"/>
      <c r="C17" s="265"/>
      <c r="D17" s="265"/>
      <c r="E17" s="265"/>
      <c r="F17" s="265"/>
      <c r="G17" s="265"/>
      <c r="H17" s="265"/>
      <c r="I17" s="265"/>
      <c r="J17" s="265"/>
      <c r="K17" s="265"/>
      <c r="L17" s="265"/>
      <c r="M17" s="265"/>
      <c r="N17" s="265"/>
      <c r="O17" s="265"/>
      <c r="P17" s="265"/>
      <c r="Q17" s="265"/>
    </row>
    <row r="18" ht="18" customHeight="1"/>
    <row r="19" spans="1:12" ht="18" customHeight="1">
      <c r="A19" s="70" t="s">
        <v>129</v>
      </c>
      <c r="F19" s="71"/>
      <c r="G19" s="72"/>
      <c r="H19" s="116" t="s">
        <v>126</v>
      </c>
      <c r="I19" s="116"/>
      <c r="J19" s="116"/>
      <c r="K19" s="116"/>
      <c r="L19" s="116"/>
    </row>
    <row r="20" ht="18" customHeight="1"/>
    <row r="21" ht="18" customHeight="1"/>
    <row r="22" ht="18" customHeight="1">
      <c r="A22" s="70" t="s">
        <v>64</v>
      </c>
    </row>
    <row r="23" spans="2:18" ht="18" customHeight="1">
      <c r="B23" s="82">
        <v>1</v>
      </c>
      <c r="C23" s="132" t="s">
        <v>147</v>
      </c>
      <c r="D23" s="132"/>
      <c r="E23" s="132"/>
      <c r="F23" s="132"/>
      <c r="G23" s="132"/>
      <c r="H23" s="132"/>
      <c r="I23" s="132"/>
      <c r="J23" s="132"/>
      <c r="K23" s="132"/>
      <c r="L23" s="132"/>
      <c r="M23" s="132"/>
      <c r="N23" s="132"/>
      <c r="O23" s="132"/>
      <c r="P23" s="132"/>
      <c r="Q23" s="132"/>
      <c r="R23" s="132"/>
    </row>
    <row r="24" spans="2:17" ht="18" customHeight="1">
      <c r="B24" s="82">
        <v>2</v>
      </c>
      <c r="C24" s="134" t="s">
        <v>148</v>
      </c>
      <c r="D24" s="134"/>
      <c r="E24" s="134"/>
      <c r="F24" s="134"/>
      <c r="G24" s="134"/>
      <c r="H24" s="134"/>
      <c r="I24" s="134"/>
      <c r="J24" s="134"/>
      <c r="K24" s="134"/>
      <c r="L24" s="134"/>
      <c r="M24" s="134"/>
      <c r="N24" s="134"/>
      <c r="O24" s="134"/>
      <c r="P24" s="134"/>
      <c r="Q24" s="134"/>
    </row>
    <row r="25" spans="2:17" ht="18" customHeight="1">
      <c r="B25" s="86">
        <v>3</v>
      </c>
      <c r="C25" s="133" t="s">
        <v>134</v>
      </c>
      <c r="D25" s="133"/>
      <c r="E25" s="133"/>
      <c r="F25" s="133"/>
      <c r="G25" s="133"/>
      <c r="H25" s="133"/>
      <c r="I25" s="133"/>
      <c r="J25" s="133"/>
      <c r="K25" s="133"/>
      <c r="L25" s="133"/>
      <c r="M25" s="133"/>
      <c r="N25" s="133"/>
      <c r="O25" s="133"/>
      <c r="P25" s="133"/>
      <c r="Q25" s="133"/>
    </row>
    <row r="26" ht="18" customHeight="1">
      <c r="B26" s="82"/>
    </row>
    <row r="27" spans="1:18" ht="30" customHeight="1">
      <c r="A27" s="85"/>
      <c r="B27" s="86"/>
      <c r="C27" s="133"/>
      <c r="D27" s="133"/>
      <c r="E27" s="133"/>
      <c r="F27" s="133"/>
      <c r="G27" s="133"/>
      <c r="H27" s="133"/>
      <c r="I27" s="133"/>
      <c r="J27" s="133"/>
      <c r="K27" s="133"/>
      <c r="L27" s="133"/>
      <c r="M27" s="133"/>
      <c r="N27" s="133"/>
      <c r="O27" s="133"/>
      <c r="P27" s="133"/>
      <c r="Q27" s="133"/>
      <c r="R27" s="85"/>
    </row>
    <row r="28" ht="8.25" customHeight="1">
      <c r="B28" s="82"/>
    </row>
    <row r="31" spans="1:17" ht="14.25">
      <c r="A31" s="253" t="s">
        <v>125</v>
      </c>
      <c r="B31" s="254"/>
      <c r="C31" s="94"/>
      <c r="D31" s="95"/>
      <c r="E31" s="255" t="s">
        <v>69</v>
      </c>
      <c r="F31" s="256"/>
      <c r="G31" s="94"/>
      <c r="H31" s="255" t="s">
        <v>70</v>
      </c>
      <c r="I31" s="256"/>
      <c r="J31" s="246" t="s">
        <v>71</v>
      </c>
      <c r="K31" s="172" t="s">
        <v>72</v>
      </c>
      <c r="L31" s="257"/>
      <c r="M31" s="257"/>
      <c r="N31" s="257"/>
      <c r="O31" s="257"/>
      <c r="P31" s="257"/>
      <c r="Q31" s="173"/>
    </row>
    <row r="32" spans="1:17" ht="14.25">
      <c r="A32" s="254"/>
      <c r="B32" s="254"/>
      <c r="C32" s="96"/>
      <c r="D32" s="97"/>
      <c r="E32" s="251" t="s">
        <v>73</v>
      </c>
      <c r="F32" s="252"/>
      <c r="G32" s="96"/>
      <c r="H32" s="226" t="s">
        <v>74</v>
      </c>
      <c r="I32" s="247"/>
      <c r="J32" s="150"/>
      <c r="K32" s="258"/>
      <c r="L32" s="229"/>
      <c r="M32" s="229"/>
      <c r="N32" s="229"/>
      <c r="O32" s="229"/>
      <c r="P32" s="229"/>
      <c r="Q32" s="259"/>
    </row>
    <row r="33" spans="1:17" ht="14.25">
      <c r="A33" s="254"/>
      <c r="B33" s="254"/>
      <c r="C33" s="98"/>
      <c r="D33" s="99"/>
      <c r="E33" s="263" t="s">
        <v>75</v>
      </c>
      <c r="F33" s="264"/>
      <c r="G33" s="98"/>
      <c r="H33" s="263" t="s">
        <v>76</v>
      </c>
      <c r="I33" s="264"/>
      <c r="J33" s="136"/>
      <c r="K33" s="260"/>
      <c r="L33" s="261"/>
      <c r="M33" s="261"/>
      <c r="N33" s="261"/>
      <c r="O33" s="261"/>
      <c r="P33" s="261"/>
      <c r="Q33" s="262"/>
    </row>
    <row r="34" spans="1:17" ht="14.25">
      <c r="A34" s="254"/>
      <c r="B34" s="254"/>
      <c r="C34" s="245" t="s">
        <v>77</v>
      </c>
      <c r="D34" s="245"/>
      <c r="E34" s="245"/>
      <c r="F34" s="245"/>
      <c r="G34" s="248" t="s">
        <v>82</v>
      </c>
      <c r="H34" s="249"/>
      <c r="I34" s="250"/>
      <c r="J34" s="94" t="s">
        <v>78</v>
      </c>
      <c r="K34" s="244"/>
      <c r="L34" s="244"/>
      <c r="M34" s="244"/>
      <c r="N34" s="244"/>
      <c r="O34" s="244"/>
      <c r="P34" s="244"/>
      <c r="Q34" s="244"/>
    </row>
    <row r="35" spans="1:17" ht="14.25">
      <c r="A35" s="254"/>
      <c r="B35" s="254"/>
      <c r="C35" s="246"/>
      <c r="D35" s="246"/>
      <c r="E35" s="246"/>
      <c r="F35" s="246"/>
      <c r="G35" s="246"/>
      <c r="H35" s="246"/>
      <c r="I35" s="246"/>
      <c r="J35" s="96" t="s">
        <v>79</v>
      </c>
      <c r="K35" s="244"/>
      <c r="L35" s="244"/>
      <c r="M35" s="244"/>
      <c r="N35" s="244"/>
      <c r="O35" s="244"/>
      <c r="P35" s="244"/>
      <c r="Q35" s="244"/>
    </row>
    <row r="36" spans="1:17" ht="14.25">
      <c r="A36" s="254"/>
      <c r="B36" s="254"/>
      <c r="C36" s="162"/>
      <c r="D36" s="162"/>
      <c r="E36" s="162"/>
      <c r="F36" s="162"/>
      <c r="G36" s="162"/>
      <c r="H36" s="162"/>
      <c r="I36" s="162"/>
      <c r="J36" s="98" t="s">
        <v>83</v>
      </c>
      <c r="K36" s="244"/>
      <c r="L36" s="244"/>
      <c r="M36" s="244"/>
      <c r="N36" s="244"/>
      <c r="O36" s="244"/>
      <c r="P36" s="244"/>
      <c r="Q36" s="244"/>
    </row>
    <row r="37" spans="1:17" ht="14.25">
      <c r="A37" s="254"/>
      <c r="B37" s="254"/>
      <c r="C37" s="245" t="s">
        <v>80</v>
      </c>
      <c r="D37" s="245"/>
      <c r="E37" s="245"/>
      <c r="F37" s="245"/>
      <c r="G37" s="244"/>
      <c r="H37" s="244"/>
      <c r="I37" s="244"/>
      <c r="J37" s="244"/>
      <c r="K37" s="244"/>
      <c r="L37" s="244"/>
      <c r="M37" s="244"/>
      <c r="N37" s="244"/>
      <c r="O37" s="244"/>
      <c r="P37" s="244"/>
      <c r="Q37" s="244"/>
    </row>
    <row r="38" spans="1:17" ht="14.25">
      <c r="A38" s="254"/>
      <c r="B38" s="254"/>
      <c r="C38" s="245" t="s">
        <v>81</v>
      </c>
      <c r="D38" s="245"/>
      <c r="E38" s="245"/>
      <c r="F38" s="245"/>
      <c r="G38" s="244"/>
      <c r="H38" s="244"/>
      <c r="I38" s="244"/>
      <c r="J38" s="244"/>
      <c r="K38" s="244"/>
      <c r="L38" s="244"/>
      <c r="M38" s="244"/>
      <c r="N38" s="244"/>
      <c r="O38" s="244"/>
      <c r="P38" s="244"/>
      <c r="Q38" s="244"/>
    </row>
  </sheetData>
  <sheetProtection/>
  <mergeCells count="37">
    <mergeCell ref="C25:Q25"/>
    <mergeCell ref="E33:F33"/>
    <mergeCell ref="H33:I33"/>
    <mergeCell ref="C34:F34"/>
    <mergeCell ref="N2:Q2"/>
    <mergeCell ref="L8:Q8"/>
    <mergeCell ref="A12:Q12"/>
    <mergeCell ref="C27:Q27"/>
    <mergeCell ref="A16:Q17"/>
    <mergeCell ref="K34:K36"/>
    <mergeCell ref="C24:Q24"/>
    <mergeCell ref="M34:M36"/>
    <mergeCell ref="N34:N36"/>
    <mergeCell ref="O34:O36"/>
    <mergeCell ref="A31:B38"/>
    <mergeCell ref="E31:F31"/>
    <mergeCell ref="H31:I31"/>
    <mergeCell ref="J31:J33"/>
    <mergeCell ref="K31:Q33"/>
    <mergeCell ref="E35:E36"/>
    <mergeCell ref="H32:I32"/>
    <mergeCell ref="G35:G36"/>
    <mergeCell ref="H35:H36"/>
    <mergeCell ref="I35:I36"/>
    <mergeCell ref="G34:I34"/>
    <mergeCell ref="E32:F32"/>
    <mergeCell ref="F35:F36"/>
    <mergeCell ref="C23:R23"/>
    <mergeCell ref="L34:L36"/>
    <mergeCell ref="C37:F37"/>
    <mergeCell ref="G37:Q37"/>
    <mergeCell ref="C38:F38"/>
    <mergeCell ref="G38:Q38"/>
    <mergeCell ref="P34:P36"/>
    <mergeCell ref="Q34:Q36"/>
    <mergeCell ref="C35:C36"/>
    <mergeCell ref="D35:D36"/>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40"/>
  <sheetViews>
    <sheetView view="pageBreakPreview" zoomScale="106" zoomScaleSheetLayoutView="106" zoomScalePageLayoutView="0" workbookViewId="0" topLeftCell="A1">
      <selection activeCell="B2" sqref="B2"/>
    </sheetView>
  </sheetViews>
  <sheetFormatPr defaultColWidth="9.00390625" defaultRowHeight="16.5" customHeight="1"/>
  <cols>
    <col min="1" max="1" width="2.875" style="74" customWidth="1"/>
    <col min="2" max="2" width="13.50390625" style="74" customWidth="1"/>
    <col min="3" max="3" width="12.625" style="74" customWidth="1"/>
    <col min="4" max="4" width="10.625" style="74" customWidth="1"/>
    <col min="5" max="5" width="8.625" style="74" customWidth="1"/>
    <col min="6" max="10" width="14.625" style="74" customWidth="1"/>
    <col min="11" max="16384" width="9.00390625" style="74" customWidth="1"/>
  </cols>
  <sheetData>
    <row r="1" spans="1:5" ht="18" customHeight="1">
      <c r="A1" s="106" t="s">
        <v>135</v>
      </c>
      <c r="B1" s="78"/>
      <c r="C1" s="73"/>
      <c r="D1" s="73"/>
      <c r="E1" s="73"/>
    </row>
    <row r="2" spans="1:9" ht="26.25" customHeight="1">
      <c r="A2" s="104"/>
      <c r="B2" s="105" t="s">
        <v>149</v>
      </c>
      <c r="D2" s="101"/>
      <c r="E2" s="101"/>
      <c r="F2" s="101"/>
      <c r="G2" s="101"/>
      <c r="H2" s="101"/>
      <c r="I2" s="101"/>
    </row>
    <row r="3" spans="3:9" ht="20.25" customHeight="1">
      <c r="C3" s="151" t="s">
        <v>115</v>
      </c>
      <c r="D3" s="152"/>
      <c r="E3" s="152"/>
      <c r="F3" s="152"/>
      <c r="G3" s="152"/>
      <c r="H3" s="103"/>
      <c r="I3" s="103"/>
    </row>
    <row r="4" spans="2:9" ht="20.25" customHeight="1">
      <c r="B4" s="80" t="s">
        <v>84</v>
      </c>
      <c r="C4" s="90"/>
      <c r="D4" s="83"/>
      <c r="E4" s="83"/>
      <c r="F4" s="77"/>
      <c r="G4" s="77"/>
      <c r="H4" s="77"/>
      <c r="I4" s="77"/>
    </row>
    <row r="5" spans="2:5" ht="20.25" customHeight="1">
      <c r="B5" s="81" t="s">
        <v>85</v>
      </c>
      <c r="C5" s="91"/>
      <c r="D5" s="76"/>
      <c r="E5" s="76"/>
    </row>
    <row r="6" spans="6:9" ht="20.25" customHeight="1">
      <c r="F6" s="102" t="s">
        <v>86</v>
      </c>
      <c r="G6" s="137"/>
      <c r="H6" s="138"/>
      <c r="I6" s="138"/>
    </row>
    <row r="7" spans="2:9" ht="20.25" customHeight="1">
      <c r="B7"/>
      <c r="C7"/>
      <c r="D7"/>
      <c r="E7"/>
      <c r="F7" s="102" t="s">
        <v>87</v>
      </c>
      <c r="G7" s="139"/>
      <c r="H7" s="140"/>
      <c r="I7" s="140"/>
    </row>
    <row r="8" spans="2:9" ht="20.25" customHeight="1">
      <c r="B8" s="75" t="s">
        <v>88</v>
      </c>
      <c r="C8" s="87"/>
      <c r="D8" s="92"/>
      <c r="E8" s="92"/>
      <c r="G8" s="76"/>
      <c r="H8" s="76"/>
      <c r="I8" s="76"/>
    </row>
    <row r="9" spans="7:9" ht="15" customHeight="1">
      <c r="G9" s="76"/>
      <c r="I9" s="79" t="s">
        <v>89</v>
      </c>
    </row>
    <row r="10" spans="1:9" ht="18.75" customHeight="1">
      <c r="A10" s="109"/>
      <c r="B10" s="149" t="s">
        <v>90</v>
      </c>
      <c r="C10" s="149" t="s">
        <v>91</v>
      </c>
      <c r="D10" s="145" t="s">
        <v>92</v>
      </c>
      <c r="E10" s="145" t="s">
        <v>93</v>
      </c>
      <c r="F10" s="88" t="s">
        <v>94</v>
      </c>
      <c r="G10" s="89" t="s">
        <v>95</v>
      </c>
      <c r="H10" s="89" t="s">
        <v>96</v>
      </c>
      <c r="I10" s="88" t="s">
        <v>97</v>
      </c>
    </row>
    <row r="11" spans="1:9" ht="15" customHeight="1">
      <c r="A11" s="110"/>
      <c r="B11" s="150"/>
      <c r="C11" s="150"/>
      <c r="D11" s="146"/>
      <c r="E11" s="146"/>
      <c r="F11" s="159" t="s">
        <v>98</v>
      </c>
      <c r="G11" s="159" t="s">
        <v>98</v>
      </c>
      <c r="H11" s="159" t="s">
        <v>98</v>
      </c>
      <c r="I11" s="159" t="s">
        <v>98</v>
      </c>
    </row>
    <row r="12" spans="1:9" ht="15" customHeight="1">
      <c r="A12" s="111"/>
      <c r="B12" s="136"/>
      <c r="C12" s="136"/>
      <c r="D12" s="147"/>
      <c r="E12" s="147"/>
      <c r="F12" s="160"/>
      <c r="G12" s="160"/>
      <c r="H12" s="160"/>
      <c r="I12" s="160"/>
    </row>
    <row r="13" spans="1:10" ht="18" customHeight="1">
      <c r="A13" s="155">
        <v>1</v>
      </c>
      <c r="B13" s="141"/>
      <c r="C13" s="141"/>
      <c r="D13" s="153"/>
      <c r="E13" s="148"/>
      <c r="F13" s="161"/>
      <c r="G13" s="161"/>
      <c r="H13" s="161"/>
      <c r="I13" s="163">
        <f>SUM(F13:H13)</f>
        <v>0</v>
      </c>
      <c r="J13" s="84"/>
    </row>
    <row r="14" spans="1:10" ht="18" customHeight="1">
      <c r="A14" s="156"/>
      <c r="B14" s="142"/>
      <c r="C14" s="142"/>
      <c r="D14" s="154"/>
      <c r="E14" s="136"/>
      <c r="F14" s="162"/>
      <c r="G14" s="162"/>
      <c r="H14" s="162"/>
      <c r="I14" s="162"/>
      <c r="J14" s="84"/>
    </row>
    <row r="15" spans="1:10" ht="18" customHeight="1">
      <c r="A15" s="157">
        <v>2</v>
      </c>
      <c r="B15" s="141"/>
      <c r="C15" s="141"/>
      <c r="D15" s="153"/>
      <c r="E15" s="148"/>
      <c r="F15" s="161"/>
      <c r="G15" s="161"/>
      <c r="H15" s="161"/>
      <c r="I15" s="163">
        <f>SUM(F15:H15)</f>
        <v>0</v>
      </c>
      <c r="J15" s="84"/>
    </row>
    <row r="16" spans="1:10" ht="18" customHeight="1">
      <c r="A16" s="158"/>
      <c r="B16" s="142"/>
      <c r="C16" s="142"/>
      <c r="D16" s="154"/>
      <c r="E16" s="136"/>
      <c r="F16" s="162"/>
      <c r="G16" s="162"/>
      <c r="H16" s="162"/>
      <c r="I16" s="162"/>
      <c r="J16" s="84"/>
    </row>
    <row r="17" spans="1:10" ht="18" customHeight="1">
      <c r="A17" s="155">
        <v>3</v>
      </c>
      <c r="B17" s="141"/>
      <c r="C17" s="141"/>
      <c r="D17" s="153"/>
      <c r="E17" s="148"/>
      <c r="F17" s="161"/>
      <c r="G17" s="161"/>
      <c r="H17" s="161"/>
      <c r="I17" s="163">
        <f>SUM(F17:H17)</f>
        <v>0</v>
      </c>
      <c r="J17" s="84"/>
    </row>
    <row r="18" spans="1:10" ht="18" customHeight="1">
      <c r="A18" s="156"/>
      <c r="B18" s="142"/>
      <c r="C18" s="142"/>
      <c r="D18" s="154"/>
      <c r="E18" s="136"/>
      <c r="F18" s="162"/>
      <c r="G18" s="162"/>
      <c r="H18" s="162"/>
      <c r="I18" s="162"/>
      <c r="J18" s="84"/>
    </row>
    <row r="19" spans="1:10" ht="18" customHeight="1">
      <c r="A19" s="157">
        <v>4</v>
      </c>
      <c r="B19" s="141"/>
      <c r="C19" s="141"/>
      <c r="D19" s="153"/>
      <c r="E19" s="148"/>
      <c r="F19" s="161"/>
      <c r="G19" s="161"/>
      <c r="H19" s="161"/>
      <c r="I19" s="163">
        <f>SUM(F19:H19)</f>
        <v>0</v>
      </c>
      <c r="J19" s="84"/>
    </row>
    <row r="20" spans="1:10" ht="18" customHeight="1">
      <c r="A20" s="158"/>
      <c r="B20" s="142"/>
      <c r="C20" s="142"/>
      <c r="D20" s="154"/>
      <c r="E20" s="136"/>
      <c r="F20" s="162"/>
      <c r="G20" s="162"/>
      <c r="H20" s="162"/>
      <c r="I20" s="162"/>
      <c r="J20" s="84"/>
    </row>
    <row r="21" spans="1:9" ht="18" customHeight="1">
      <c r="A21" s="155">
        <v>5</v>
      </c>
      <c r="B21" s="141"/>
      <c r="C21" s="141"/>
      <c r="D21" s="153"/>
      <c r="E21" s="135"/>
      <c r="F21" s="161"/>
      <c r="G21" s="161"/>
      <c r="H21" s="161"/>
      <c r="I21" s="163">
        <f>SUM(F21:H21)</f>
        <v>0</v>
      </c>
    </row>
    <row r="22" spans="1:9" ht="18" customHeight="1">
      <c r="A22" s="156"/>
      <c r="B22" s="142"/>
      <c r="C22" s="142"/>
      <c r="D22" s="154"/>
      <c r="E22" s="136"/>
      <c r="F22" s="162"/>
      <c r="G22" s="162"/>
      <c r="H22" s="162"/>
      <c r="I22" s="162"/>
    </row>
    <row r="23" spans="1:9" ht="18" customHeight="1">
      <c r="A23" s="157">
        <v>6</v>
      </c>
      <c r="B23" s="141"/>
      <c r="C23" s="141"/>
      <c r="D23" s="153"/>
      <c r="E23" s="135"/>
      <c r="F23" s="161"/>
      <c r="G23" s="161"/>
      <c r="H23" s="161"/>
      <c r="I23" s="163">
        <f>SUM(F23:H23)</f>
        <v>0</v>
      </c>
    </row>
    <row r="24" spans="1:9" ht="18" customHeight="1">
      <c r="A24" s="158"/>
      <c r="B24" s="142"/>
      <c r="C24" s="142"/>
      <c r="D24" s="154"/>
      <c r="E24" s="136"/>
      <c r="F24" s="162"/>
      <c r="G24" s="162"/>
      <c r="H24" s="162"/>
      <c r="I24" s="162"/>
    </row>
    <row r="25" spans="1:9" ht="18" customHeight="1">
      <c r="A25" s="155">
        <v>7</v>
      </c>
      <c r="B25" s="141"/>
      <c r="C25" s="141"/>
      <c r="D25" s="153"/>
      <c r="E25" s="135"/>
      <c r="F25" s="161"/>
      <c r="G25" s="161"/>
      <c r="H25" s="161"/>
      <c r="I25" s="163">
        <f>SUM(F25:H25)</f>
        <v>0</v>
      </c>
    </row>
    <row r="26" spans="1:9" ht="18" customHeight="1">
      <c r="A26" s="156"/>
      <c r="B26" s="142"/>
      <c r="C26" s="142"/>
      <c r="D26" s="154"/>
      <c r="E26" s="136"/>
      <c r="F26" s="162"/>
      <c r="G26" s="162"/>
      <c r="H26" s="162"/>
      <c r="I26" s="162"/>
    </row>
    <row r="27" spans="1:9" ht="18" customHeight="1">
      <c r="A27" s="157">
        <v>8</v>
      </c>
      <c r="B27" s="141"/>
      <c r="C27" s="141"/>
      <c r="D27" s="153"/>
      <c r="E27" s="135"/>
      <c r="F27" s="161"/>
      <c r="G27" s="161"/>
      <c r="H27" s="161"/>
      <c r="I27" s="163">
        <f>SUM(F27:H27)</f>
        <v>0</v>
      </c>
    </row>
    <row r="28" spans="1:9" ht="18" customHeight="1">
      <c r="A28" s="158"/>
      <c r="B28" s="142"/>
      <c r="C28" s="142"/>
      <c r="D28" s="154"/>
      <c r="E28" s="136"/>
      <c r="F28" s="162"/>
      <c r="G28" s="162"/>
      <c r="H28" s="162"/>
      <c r="I28" s="162"/>
    </row>
    <row r="29" spans="1:9" ht="18" customHeight="1">
      <c r="A29" s="155">
        <v>9</v>
      </c>
      <c r="B29" s="141"/>
      <c r="C29" s="141"/>
      <c r="D29" s="153"/>
      <c r="E29" s="135"/>
      <c r="F29" s="161"/>
      <c r="G29" s="161"/>
      <c r="H29" s="161"/>
      <c r="I29" s="163">
        <f>SUM(F29:H29)</f>
        <v>0</v>
      </c>
    </row>
    <row r="30" spans="1:9" ht="18" customHeight="1">
      <c r="A30" s="156"/>
      <c r="B30" s="142"/>
      <c r="C30" s="142"/>
      <c r="D30" s="154"/>
      <c r="E30" s="136"/>
      <c r="F30" s="162"/>
      <c r="G30" s="162"/>
      <c r="H30" s="162"/>
      <c r="I30" s="162"/>
    </row>
    <row r="31" spans="1:9" ht="18" customHeight="1">
      <c r="A31" s="157">
        <v>10</v>
      </c>
      <c r="B31" s="141"/>
      <c r="C31" s="141"/>
      <c r="D31" s="153"/>
      <c r="E31" s="135"/>
      <c r="F31" s="161"/>
      <c r="G31" s="161"/>
      <c r="H31" s="161"/>
      <c r="I31" s="163">
        <f>SUM(F31:H31)</f>
        <v>0</v>
      </c>
    </row>
    <row r="32" spans="1:9" ht="18" customHeight="1">
      <c r="A32" s="158"/>
      <c r="B32" s="142"/>
      <c r="C32" s="142"/>
      <c r="D32" s="154"/>
      <c r="E32" s="136"/>
      <c r="F32" s="162"/>
      <c r="G32" s="162"/>
      <c r="H32" s="162"/>
      <c r="I32" s="162"/>
    </row>
    <row r="33" spans="1:9" ht="18" customHeight="1">
      <c r="A33" s="155">
        <v>11</v>
      </c>
      <c r="B33" s="141"/>
      <c r="C33" s="141"/>
      <c r="D33" s="153"/>
      <c r="E33" s="135"/>
      <c r="F33" s="161"/>
      <c r="G33" s="161"/>
      <c r="H33" s="161"/>
      <c r="I33" s="163">
        <f>SUM(F33:H33)</f>
        <v>0</v>
      </c>
    </row>
    <row r="34" spans="1:9" ht="18" customHeight="1">
      <c r="A34" s="156"/>
      <c r="B34" s="142"/>
      <c r="C34" s="142"/>
      <c r="D34" s="154"/>
      <c r="E34" s="136"/>
      <c r="F34" s="162"/>
      <c r="G34" s="162"/>
      <c r="H34" s="162"/>
      <c r="I34" s="162"/>
    </row>
    <row r="35" spans="1:9" ht="18" customHeight="1">
      <c r="A35" s="157">
        <v>12</v>
      </c>
      <c r="B35" s="141"/>
      <c r="C35" s="141"/>
      <c r="D35" s="153"/>
      <c r="E35" s="135"/>
      <c r="F35" s="161"/>
      <c r="G35" s="161"/>
      <c r="H35" s="161"/>
      <c r="I35" s="163">
        <f>SUM(F35:H35)</f>
        <v>0</v>
      </c>
    </row>
    <row r="36" spans="1:9" ht="18" customHeight="1">
      <c r="A36" s="158"/>
      <c r="B36" s="142"/>
      <c r="C36" s="142"/>
      <c r="D36" s="154"/>
      <c r="E36" s="136"/>
      <c r="F36" s="162"/>
      <c r="G36" s="162"/>
      <c r="H36" s="162"/>
      <c r="I36" s="162"/>
    </row>
    <row r="37" spans="1:9" ht="18" customHeight="1">
      <c r="A37" s="155">
        <v>13</v>
      </c>
      <c r="B37" s="141"/>
      <c r="C37" s="141"/>
      <c r="D37" s="153"/>
      <c r="E37" s="135"/>
      <c r="F37" s="161"/>
      <c r="G37" s="161"/>
      <c r="H37" s="161"/>
      <c r="I37" s="163">
        <f>SUM(F37:H37)</f>
        <v>0</v>
      </c>
    </row>
    <row r="38" spans="1:9" ht="18" customHeight="1">
      <c r="A38" s="156"/>
      <c r="B38" s="142"/>
      <c r="C38" s="142"/>
      <c r="D38" s="154"/>
      <c r="E38" s="136"/>
      <c r="F38" s="162"/>
      <c r="G38" s="162"/>
      <c r="H38" s="162"/>
      <c r="I38" s="162"/>
    </row>
    <row r="39" spans="1:9" ht="18" customHeight="1">
      <c r="A39" s="109"/>
      <c r="B39" s="164" t="s">
        <v>116</v>
      </c>
      <c r="C39" s="165"/>
      <c r="D39" s="166"/>
      <c r="E39" s="143"/>
      <c r="F39" s="170">
        <f>SUM(F13:F37)</f>
        <v>0</v>
      </c>
      <c r="G39" s="170">
        <f>SUM(G13:G37)</f>
        <v>0</v>
      </c>
      <c r="H39" s="170">
        <f>SUM(H13:H37)</f>
        <v>0</v>
      </c>
      <c r="I39" s="170">
        <f>SUM(F39:H40)</f>
        <v>0</v>
      </c>
    </row>
    <row r="40" spans="1:9" ht="18" customHeight="1">
      <c r="A40" s="110"/>
      <c r="B40" s="167"/>
      <c r="C40" s="168"/>
      <c r="D40" s="169"/>
      <c r="E40" s="144"/>
      <c r="F40" s="171"/>
      <c r="G40" s="171"/>
      <c r="H40" s="171"/>
      <c r="I40" s="171"/>
    </row>
  </sheetData>
  <sheetProtection/>
  <mergeCells count="134">
    <mergeCell ref="C3:G3"/>
    <mergeCell ref="G6:I6"/>
    <mergeCell ref="G7:I7"/>
    <mergeCell ref="B10:B12"/>
    <mergeCell ref="C10:C12"/>
    <mergeCell ref="D10:D12"/>
    <mergeCell ref="E10:E12"/>
    <mergeCell ref="F11:F12"/>
    <mergeCell ref="G11:G12"/>
    <mergeCell ref="H11:H12"/>
    <mergeCell ref="I11:I12"/>
    <mergeCell ref="A13:A14"/>
    <mergeCell ref="B13:B14"/>
    <mergeCell ref="C13:C14"/>
    <mergeCell ref="D13:D14"/>
    <mergeCell ref="E13:E14"/>
    <mergeCell ref="F13:F14"/>
    <mergeCell ref="G13:G14"/>
    <mergeCell ref="H13:H14"/>
    <mergeCell ref="I13:I14"/>
    <mergeCell ref="A15:A16"/>
    <mergeCell ref="B15:B16"/>
    <mergeCell ref="C15:C16"/>
    <mergeCell ref="D15:D16"/>
    <mergeCell ref="E15:E16"/>
    <mergeCell ref="F15:F16"/>
    <mergeCell ref="G15:G16"/>
    <mergeCell ref="H15:H16"/>
    <mergeCell ref="I15:I16"/>
    <mergeCell ref="A17:A18"/>
    <mergeCell ref="B17:B18"/>
    <mergeCell ref="C17:C18"/>
    <mergeCell ref="D17:D18"/>
    <mergeCell ref="E17:E18"/>
    <mergeCell ref="F17:F18"/>
    <mergeCell ref="G17:G18"/>
    <mergeCell ref="H17:H18"/>
    <mergeCell ref="I17:I18"/>
    <mergeCell ref="A19:A20"/>
    <mergeCell ref="B19:B20"/>
    <mergeCell ref="C19:C20"/>
    <mergeCell ref="D19:D20"/>
    <mergeCell ref="E19:E20"/>
    <mergeCell ref="F19:F20"/>
    <mergeCell ref="G19:G20"/>
    <mergeCell ref="H19:H20"/>
    <mergeCell ref="I19:I20"/>
    <mergeCell ref="A21:A22"/>
    <mergeCell ref="B21:B22"/>
    <mergeCell ref="C21:C22"/>
    <mergeCell ref="D21:D22"/>
    <mergeCell ref="E21:E22"/>
    <mergeCell ref="F21:F22"/>
    <mergeCell ref="G21:G22"/>
    <mergeCell ref="H21:H22"/>
    <mergeCell ref="I21:I22"/>
    <mergeCell ref="A23:A24"/>
    <mergeCell ref="B23:B24"/>
    <mergeCell ref="C23:C24"/>
    <mergeCell ref="D23:D24"/>
    <mergeCell ref="E23:E24"/>
    <mergeCell ref="F23:F24"/>
    <mergeCell ref="G23:G24"/>
    <mergeCell ref="H23:H24"/>
    <mergeCell ref="I23:I24"/>
    <mergeCell ref="A25:A26"/>
    <mergeCell ref="B25:B26"/>
    <mergeCell ref="C25:C26"/>
    <mergeCell ref="D25:D26"/>
    <mergeCell ref="E25:E26"/>
    <mergeCell ref="F25:F26"/>
    <mergeCell ref="G25:G26"/>
    <mergeCell ref="H25:H26"/>
    <mergeCell ref="I25:I26"/>
    <mergeCell ref="A27:A28"/>
    <mergeCell ref="B27:B28"/>
    <mergeCell ref="C27:C28"/>
    <mergeCell ref="D27:D28"/>
    <mergeCell ref="E27:E28"/>
    <mergeCell ref="F27:F28"/>
    <mergeCell ref="G27:G28"/>
    <mergeCell ref="H27:H28"/>
    <mergeCell ref="I27:I28"/>
    <mergeCell ref="A29:A30"/>
    <mergeCell ref="B29:B30"/>
    <mergeCell ref="C29:C30"/>
    <mergeCell ref="D29:D30"/>
    <mergeCell ref="E29:E30"/>
    <mergeCell ref="F29:F30"/>
    <mergeCell ref="G29:G30"/>
    <mergeCell ref="H29:H30"/>
    <mergeCell ref="I29:I30"/>
    <mergeCell ref="A31:A32"/>
    <mergeCell ref="B31:B32"/>
    <mergeCell ref="C31:C32"/>
    <mergeCell ref="D31:D32"/>
    <mergeCell ref="E31:E32"/>
    <mergeCell ref="F31:F32"/>
    <mergeCell ref="G31:G32"/>
    <mergeCell ref="H31:H32"/>
    <mergeCell ref="I31:I32"/>
    <mergeCell ref="A33:A34"/>
    <mergeCell ref="B33:B34"/>
    <mergeCell ref="C33:C34"/>
    <mergeCell ref="D33:D34"/>
    <mergeCell ref="E33:E34"/>
    <mergeCell ref="F33:F34"/>
    <mergeCell ref="G33:G34"/>
    <mergeCell ref="H33:H34"/>
    <mergeCell ref="I33:I34"/>
    <mergeCell ref="A35:A36"/>
    <mergeCell ref="B35:B36"/>
    <mergeCell ref="C35:C36"/>
    <mergeCell ref="D35:D36"/>
    <mergeCell ref="E35:E36"/>
    <mergeCell ref="F35:F36"/>
    <mergeCell ref="G35:G36"/>
    <mergeCell ref="H35:H36"/>
    <mergeCell ref="I35:I36"/>
    <mergeCell ref="A37:A38"/>
    <mergeCell ref="B37:B38"/>
    <mergeCell ref="C37:C38"/>
    <mergeCell ref="D37:D38"/>
    <mergeCell ref="E37:E38"/>
    <mergeCell ref="F37:F38"/>
    <mergeCell ref="G37:G38"/>
    <mergeCell ref="H37:H38"/>
    <mergeCell ref="I37:I38"/>
    <mergeCell ref="B39:D40"/>
    <mergeCell ref="E39:E40"/>
    <mergeCell ref="F39:F40"/>
    <mergeCell ref="G39:G40"/>
    <mergeCell ref="H39:H40"/>
    <mergeCell ref="I39:I40"/>
  </mergeCells>
  <printOptions/>
  <pageMargins left="0.54" right="0.25" top="0.71" bottom="0.43" header="0.512" footer="0.32"/>
  <pageSetup horizontalDpi="600" verticalDpi="600" orientation="portrait" paperSize="9" scale="91" r:id="rId1"/>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1:AM1086"/>
  <sheetViews>
    <sheetView tabSelected="1" view="pageLayout" workbookViewId="0" topLeftCell="A64">
      <selection activeCell="K71" sqref="K71"/>
    </sheetView>
  </sheetViews>
  <sheetFormatPr defaultColWidth="9.00390625" defaultRowHeight="13.5"/>
  <cols>
    <col min="1" max="1" width="2.875" style="0" customWidth="1"/>
    <col min="2" max="2" width="12.625" style="0" customWidth="1"/>
    <col min="4" max="6" width="12.625" style="0" customWidth="1"/>
    <col min="7" max="7" width="12.00390625" style="0" customWidth="1"/>
    <col min="8" max="8" width="12.625" style="0" customWidth="1"/>
    <col min="9" max="9" width="3.125" style="0" customWidth="1"/>
    <col min="10" max="10" width="12.875" style="0" customWidth="1"/>
    <col min="11" max="11" width="14.25390625" style="0" customWidth="1"/>
    <col min="12" max="39" width="12.625" style="0" customWidth="1"/>
  </cols>
  <sheetData>
    <row r="1" spans="1:11" ht="17.25">
      <c r="A1" s="194" t="s">
        <v>150</v>
      </c>
      <c r="B1" s="194"/>
      <c r="C1" s="194"/>
      <c r="D1" s="194"/>
      <c r="E1" s="194"/>
      <c r="F1" s="194"/>
      <c r="G1" s="194"/>
      <c r="H1" s="194"/>
      <c r="I1" s="194"/>
      <c r="J1" s="194"/>
      <c r="K1" s="194"/>
    </row>
    <row r="2" spans="2:3" ht="13.5">
      <c r="B2" s="33"/>
      <c r="C2" t="s">
        <v>55</v>
      </c>
    </row>
    <row r="4" spans="1:11" ht="17.25">
      <c r="A4" s="216" t="s">
        <v>105</v>
      </c>
      <c r="B4" s="217"/>
      <c r="C4" s="217"/>
      <c r="D4" s="217"/>
      <c r="E4" s="217"/>
      <c r="F4" s="217"/>
      <c r="G4" s="217"/>
      <c r="H4" s="217"/>
      <c r="I4" s="217"/>
      <c r="J4" s="217"/>
      <c r="K4" s="218"/>
    </row>
    <row r="6" spans="1:4" ht="13.5">
      <c r="A6" s="25" t="s">
        <v>57</v>
      </c>
      <c r="B6" s="26"/>
      <c r="C6" s="219"/>
      <c r="D6" s="220"/>
    </row>
    <row r="7" spans="1:4" ht="13.5">
      <c r="A7" s="25" t="s">
        <v>58</v>
      </c>
      <c r="B7" s="26"/>
      <c r="C7" s="219"/>
      <c r="D7" s="220"/>
    </row>
    <row r="9" spans="2:5" ht="18" thickBot="1">
      <c r="B9" s="221" t="s">
        <v>157</v>
      </c>
      <c r="C9" s="222"/>
      <c r="D9" s="222"/>
      <c r="E9" s="223"/>
    </row>
    <row r="10" spans="10:11" ht="17.25" customHeight="1" thickBot="1">
      <c r="J10" s="224" t="s">
        <v>65</v>
      </c>
      <c r="K10" s="225"/>
    </row>
    <row r="11" spans="10:39" ht="13.5">
      <c r="J11" s="212" t="s">
        <v>40</v>
      </c>
      <c r="K11" s="213"/>
      <c r="L11" s="212" t="s">
        <v>41</v>
      </c>
      <c r="M11" s="213"/>
      <c r="N11" s="212" t="s">
        <v>42</v>
      </c>
      <c r="O11" s="213"/>
      <c r="P11" s="212" t="s">
        <v>43</v>
      </c>
      <c r="Q11" s="213"/>
      <c r="R11" s="212" t="s">
        <v>44</v>
      </c>
      <c r="S11" s="213"/>
      <c r="T11" s="212" t="s">
        <v>45</v>
      </c>
      <c r="U11" s="213"/>
      <c r="V11" s="212" t="s">
        <v>46</v>
      </c>
      <c r="W11" s="213"/>
      <c r="X11" s="212" t="s">
        <v>47</v>
      </c>
      <c r="Y11" s="213"/>
      <c r="Z11" s="212" t="s">
        <v>48</v>
      </c>
      <c r="AA11" s="213"/>
      <c r="AB11" s="212" t="s">
        <v>49</v>
      </c>
      <c r="AC11" s="213"/>
      <c r="AD11" s="212" t="s">
        <v>50</v>
      </c>
      <c r="AE11" s="213"/>
      <c r="AF11" s="212" t="s">
        <v>51</v>
      </c>
      <c r="AG11" s="213"/>
      <c r="AH11" s="212" t="s">
        <v>52</v>
      </c>
      <c r="AI11" s="213"/>
      <c r="AJ11" s="212" t="s">
        <v>53</v>
      </c>
      <c r="AK11" s="213"/>
      <c r="AL11" s="212" t="s">
        <v>54</v>
      </c>
      <c r="AM11" s="213"/>
    </row>
    <row r="12" spans="10:39" ht="13.5">
      <c r="J12" s="35" t="s">
        <v>35</v>
      </c>
      <c r="K12" s="41"/>
      <c r="L12" s="35" t="s">
        <v>35</v>
      </c>
      <c r="M12" s="41"/>
      <c r="N12" s="35" t="s">
        <v>35</v>
      </c>
      <c r="O12" s="41"/>
      <c r="P12" s="35" t="s">
        <v>35</v>
      </c>
      <c r="Q12" s="41"/>
      <c r="R12" s="35" t="s">
        <v>35</v>
      </c>
      <c r="S12" s="41"/>
      <c r="T12" s="35" t="s">
        <v>35</v>
      </c>
      <c r="U12" s="41"/>
      <c r="V12" s="35" t="s">
        <v>35</v>
      </c>
      <c r="W12" s="41"/>
      <c r="X12" s="35" t="s">
        <v>35</v>
      </c>
      <c r="Y12" s="41"/>
      <c r="Z12" s="35" t="s">
        <v>35</v>
      </c>
      <c r="AA12" s="41"/>
      <c r="AB12" s="35" t="s">
        <v>35</v>
      </c>
      <c r="AC12" s="41"/>
      <c r="AD12" s="35" t="s">
        <v>35</v>
      </c>
      <c r="AE12" s="41"/>
      <c r="AF12" s="35" t="s">
        <v>35</v>
      </c>
      <c r="AG12" s="41"/>
      <c r="AH12" s="35" t="s">
        <v>35</v>
      </c>
      <c r="AI12" s="41"/>
      <c r="AJ12" s="35" t="s">
        <v>35</v>
      </c>
      <c r="AK12" s="41"/>
      <c r="AL12" s="35" t="s">
        <v>35</v>
      </c>
      <c r="AM12" s="41"/>
    </row>
    <row r="13" spans="2:39" ht="13.5">
      <c r="B13" s="24"/>
      <c r="C13" s="205" t="s">
        <v>59</v>
      </c>
      <c r="D13" s="206"/>
      <c r="E13" s="206"/>
      <c r="F13" s="206"/>
      <c r="G13" s="206"/>
      <c r="H13" s="207"/>
      <c r="J13" s="35" t="s">
        <v>0</v>
      </c>
      <c r="K13" s="36"/>
      <c r="L13" s="35" t="s">
        <v>0</v>
      </c>
      <c r="M13" s="36"/>
      <c r="N13" s="35" t="s">
        <v>0</v>
      </c>
      <c r="O13" s="36"/>
      <c r="P13" s="35" t="s">
        <v>0</v>
      </c>
      <c r="Q13" s="41"/>
      <c r="R13" s="35" t="s">
        <v>0</v>
      </c>
      <c r="S13" s="41"/>
      <c r="T13" s="35" t="s">
        <v>0</v>
      </c>
      <c r="U13" s="41"/>
      <c r="V13" s="35" t="s">
        <v>0</v>
      </c>
      <c r="W13" s="41"/>
      <c r="X13" s="35" t="s">
        <v>0</v>
      </c>
      <c r="Y13" s="41"/>
      <c r="Z13" s="35" t="s">
        <v>0</v>
      </c>
      <c r="AA13" s="41"/>
      <c r="AB13" s="35" t="s">
        <v>0</v>
      </c>
      <c r="AC13" s="41"/>
      <c r="AD13" s="35" t="s">
        <v>0</v>
      </c>
      <c r="AE13" s="41"/>
      <c r="AF13" s="35" t="s">
        <v>0</v>
      </c>
      <c r="AG13" s="41"/>
      <c r="AH13" s="35" t="s">
        <v>0</v>
      </c>
      <c r="AI13" s="41"/>
      <c r="AJ13" s="35" t="s">
        <v>0</v>
      </c>
      <c r="AK13" s="41"/>
      <c r="AL13" s="35" t="s">
        <v>0</v>
      </c>
      <c r="AM13" s="41"/>
    </row>
    <row r="14" spans="2:39" ht="13.5">
      <c r="B14" s="60" t="s">
        <v>2</v>
      </c>
      <c r="C14" s="214" t="s">
        <v>4</v>
      </c>
      <c r="D14" s="27" t="s">
        <v>5</v>
      </c>
      <c r="E14" s="28"/>
      <c r="F14" s="29"/>
      <c r="G14" s="214" t="s">
        <v>10</v>
      </c>
      <c r="H14" s="214" t="s">
        <v>8</v>
      </c>
      <c r="J14" s="203" t="s">
        <v>10</v>
      </c>
      <c r="K14" s="201" t="s">
        <v>11</v>
      </c>
      <c r="L14" s="203" t="s">
        <v>10</v>
      </c>
      <c r="M14" s="201" t="s">
        <v>11</v>
      </c>
      <c r="N14" s="203" t="s">
        <v>10</v>
      </c>
      <c r="O14" s="201" t="s">
        <v>11</v>
      </c>
      <c r="P14" s="203" t="s">
        <v>10</v>
      </c>
      <c r="Q14" s="201" t="s">
        <v>11</v>
      </c>
      <c r="R14" s="203" t="s">
        <v>10</v>
      </c>
      <c r="S14" s="201" t="s">
        <v>11</v>
      </c>
      <c r="T14" s="203" t="s">
        <v>10</v>
      </c>
      <c r="U14" s="201" t="s">
        <v>11</v>
      </c>
      <c r="V14" s="203" t="s">
        <v>10</v>
      </c>
      <c r="W14" s="201" t="s">
        <v>11</v>
      </c>
      <c r="X14" s="203" t="s">
        <v>10</v>
      </c>
      <c r="Y14" s="201" t="s">
        <v>11</v>
      </c>
      <c r="Z14" s="203" t="s">
        <v>10</v>
      </c>
      <c r="AA14" s="201" t="s">
        <v>11</v>
      </c>
      <c r="AB14" s="203" t="s">
        <v>10</v>
      </c>
      <c r="AC14" s="201" t="s">
        <v>11</v>
      </c>
      <c r="AD14" s="203" t="s">
        <v>10</v>
      </c>
      <c r="AE14" s="201" t="s">
        <v>11</v>
      </c>
      <c r="AF14" s="203" t="s">
        <v>10</v>
      </c>
      <c r="AG14" s="201" t="s">
        <v>11</v>
      </c>
      <c r="AH14" s="203" t="s">
        <v>10</v>
      </c>
      <c r="AI14" s="201" t="s">
        <v>11</v>
      </c>
      <c r="AJ14" s="203" t="s">
        <v>10</v>
      </c>
      <c r="AK14" s="201" t="s">
        <v>11</v>
      </c>
      <c r="AL14" s="203" t="s">
        <v>10</v>
      </c>
      <c r="AM14" s="201" t="s">
        <v>11</v>
      </c>
    </row>
    <row r="15" spans="2:39" ht="13.5">
      <c r="B15" s="30"/>
      <c r="C15" s="215"/>
      <c r="D15" s="31"/>
      <c r="E15" s="32" t="s">
        <v>6</v>
      </c>
      <c r="F15" s="32" t="s">
        <v>7</v>
      </c>
      <c r="G15" s="215"/>
      <c r="H15" s="215"/>
      <c r="J15" s="204"/>
      <c r="K15" s="202"/>
      <c r="L15" s="204"/>
      <c r="M15" s="202"/>
      <c r="N15" s="204"/>
      <c r="O15" s="202"/>
      <c r="P15" s="204"/>
      <c r="Q15" s="202"/>
      <c r="R15" s="204"/>
      <c r="S15" s="202"/>
      <c r="T15" s="204"/>
      <c r="U15" s="202"/>
      <c r="V15" s="204"/>
      <c r="W15" s="202"/>
      <c r="X15" s="204"/>
      <c r="Y15" s="202"/>
      <c r="Z15" s="204"/>
      <c r="AA15" s="202"/>
      <c r="AB15" s="204"/>
      <c r="AC15" s="202"/>
      <c r="AD15" s="204"/>
      <c r="AE15" s="202"/>
      <c r="AF15" s="204"/>
      <c r="AG15" s="202"/>
      <c r="AH15" s="204"/>
      <c r="AI15" s="202"/>
      <c r="AJ15" s="204"/>
      <c r="AK15" s="202"/>
      <c r="AL15" s="204"/>
      <c r="AM15" s="202"/>
    </row>
    <row r="16" spans="2:39" ht="13.5">
      <c r="B16" s="100" t="s">
        <v>107</v>
      </c>
      <c r="C16" s="46"/>
      <c r="D16" s="117">
        <f aca="true" t="shared" si="0" ref="D16:D27">SUM(E16:F16)</f>
        <v>0</v>
      </c>
      <c r="E16" s="46"/>
      <c r="F16" s="46"/>
      <c r="G16" s="117">
        <f aca="true" t="shared" si="1" ref="G16:H27">SUM(J16,L16,N16,P16,R16,T16,V16,X16,Z16,AB16,AD16,AF16,AH16,AJ16,AL16)</f>
        <v>0</v>
      </c>
      <c r="H16" s="117">
        <f t="shared" si="1"/>
        <v>0</v>
      </c>
      <c r="J16" s="37"/>
      <c r="K16" s="36"/>
      <c r="L16" s="37"/>
      <c r="M16" s="36"/>
      <c r="N16" s="37"/>
      <c r="O16" s="36"/>
      <c r="P16" s="37"/>
      <c r="Q16" s="36"/>
      <c r="R16" s="37"/>
      <c r="S16" s="36"/>
      <c r="T16" s="37"/>
      <c r="U16" s="36"/>
      <c r="V16" s="37"/>
      <c r="W16" s="36"/>
      <c r="X16" s="37"/>
      <c r="Y16" s="36"/>
      <c r="Z16" s="37"/>
      <c r="AA16" s="36"/>
      <c r="AB16" s="37"/>
      <c r="AC16" s="36"/>
      <c r="AD16" s="37"/>
      <c r="AE16" s="36"/>
      <c r="AF16" s="37"/>
      <c r="AG16" s="36"/>
      <c r="AH16" s="37"/>
      <c r="AI16" s="36"/>
      <c r="AJ16" s="37"/>
      <c r="AK16" s="36"/>
      <c r="AL16" s="37"/>
      <c r="AM16" s="36"/>
    </row>
    <row r="17" spans="2:39" ht="13.5">
      <c r="B17" s="100" t="s">
        <v>108</v>
      </c>
      <c r="C17" s="46"/>
      <c r="D17" s="117">
        <f t="shared" si="0"/>
        <v>0</v>
      </c>
      <c r="E17" s="46"/>
      <c r="F17" s="46"/>
      <c r="G17" s="117">
        <f t="shared" si="1"/>
        <v>0</v>
      </c>
      <c r="H17" s="117">
        <f t="shared" si="1"/>
        <v>0</v>
      </c>
      <c r="J17" s="37"/>
      <c r="K17" s="36"/>
      <c r="L17" s="37"/>
      <c r="M17" s="36"/>
      <c r="N17" s="37"/>
      <c r="O17" s="36"/>
      <c r="P17" s="37"/>
      <c r="Q17" s="36"/>
      <c r="R17" s="37"/>
      <c r="S17" s="36"/>
      <c r="T17" s="37"/>
      <c r="U17" s="36"/>
      <c r="V17" s="37"/>
      <c r="W17" s="36"/>
      <c r="X17" s="37"/>
      <c r="Y17" s="36"/>
      <c r="Z17" s="37"/>
      <c r="AA17" s="36"/>
      <c r="AB17" s="37"/>
      <c r="AC17" s="36"/>
      <c r="AD17" s="37"/>
      <c r="AE17" s="36"/>
      <c r="AF17" s="37"/>
      <c r="AG17" s="36"/>
      <c r="AH17" s="37"/>
      <c r="AI17" s="36"/>
      <c r="AJ17" s="37"/>
      <c r="AK17" s="36"/>
      <c r="AL17" s="37"/>
      <c r="AM17" s="36"/>
    </row>
    <row r="18" spans="2:39" ht="13.5">
      <c r="B18" s="100" t="s">
        <v>109</v>
      </c>
      <c r="C18" s="46"/>
      <c r="D18" s="117">
        <f t="shared" si="0"/>
        <v>0</v>
      </c>
      <c r="E18" s="46"/>
      <c r="F18" s="46"/>
      <c r="G18" s="117">
        <f t="shared" si="1"/>
        <v>0</v>
      </c>
      <c r="H18" s="117">
        <f t="shared" si="1"/>
        <v>0</v>
      </c>
      <c r="J18" s="37"/>
      <c r="K18" s="36"/>
      <c r="L18" s="37"/>
      <c r="M18" s="36"/>
      <c r="N18" s="37"/>
      <c r="O18" s="36"/>
      <c r="P18" s="37"/>
      <c r="Q18" s="36"/>
      <c r="R18" s="37"/>
      <c r="S18" s="36"/>
      <c r="T18" s="37"/>
      <c r="U18" s="36"/>
      <c r="V18" s="37"/>
      <c r="W18" s="36"/>
      <c r="X18" s="37"/>
      <c r="Y18" s="36"/>
      <c r="Z18" s="37"/>
      <c r="AA18" s="36"/>
      <c r="AB18" s="37"/>
      <c r="AC18" s="36"/>
      <c r="AD18" s="37"/>
      <c r="AE18" s="36"/>
      <c r="AF18" s="37"/>
      <c r="AG18" s="36"/>
      <c r="AH18" s="37"/>
      <c r="AI18" s="36"/>
      <c r="AJ18" s="37"/>
      <c r="AK18" s="36"/>
      <c r="AL18" s="37"/>
      <c r="AM18" s="36"/>
    </row>
    <row r="19" spans="2:39" ht="13.5">
      <c r="B19" s="100" t="s">
        <v>110</v>
      </c>
      <c r="C19" s="46"/>
      <c r="D19" s="117">
        <f t="shared" si="0"/>
        <v>0</v>
      </c>
      <c r="E19" s="46"/>
      <c r="F19" s="46"/>
      <c r="G19" s="117">
        <f t="shared" si="1"/>
        <v>0</v>
      </c>
      <c r="H19" s="117">
        <f t="shared" si="1"/>
        <v>0</v>
      </c>
      <c r="J19" s="37"/>
      <c r="K19" s="36"/>
      <c r="L19" s="37"/>
      <c r="M19" s="36"/>
      <c r="N19" s="37"/>
      <c r="O19" s="36"/>
      <c r="P19" s="37"/>
      <c r="Q19" s="36"/>
      <c r="R19" s="37"/>
      <c r="S19" s="36"/>
      <c r="T19" s="37"/>
      <c r="U19" s="36"/>
      <c r="V19" s="37"/>
      <c r="W19" s="36"/>
      <c r="X19" s="37"/>
      <c r="Y19" s="36"/>
      <c r="Z19" s="37"/>
      <c r="AA19" s="36"/>
      <c r="AB19" s="37"/>
      <c r="AC19" s="36"/>
      <c r="AD19" s="37"/>
      <c r="AE19" s="36"/>
      <c r="AF19" s="37"/>
      <c r="AG19" s="36"/>
      <c r="AH19" s="37"/>
      <c r="AI19" s="36"/>
      <c r="AJ19" s="37"/>
      <c r="AK19" s="36"/>
      <c r="AL19" s="37"/>
      <c r="AM19" s="36"/>
    </row>
    <row r="20" spans="2:39" ht="13.5">
      <c r="B20" s="100" t="s">
        <v>111</v>
      </c>
      <c r="C20" s="46"/>
      <c r="D20" s="117">
        <f t="shared" si="0"/>
        <v>0</v>
      </c>
      <c r="E20" s="46"/>
      <c r="F20" s="46"/>
      <c r="G20" s="117">
        <f t="shared" si="1"/>
        <v>0</v>
      </c>
      <c r="H20" s="117">
        <f t="shared" si="1"/>
        <v>0</v>
      </c>
      <c r="J20" s="37"/>
      <c r="K20" s="36"/>
      <c r="L20" s="37"/>
      <c r="M20" s="36"/>
      <c r="N20" s="37"/>
      <c r="O20" s="36"/>
      <c r="P20" s="37"/>
      <c r="Q20" s="36"/>
      <c r="R20" s="37"/>
      <c r="S20" s="36"/>
      <c r="T20" s="37"/>
      <c r="U20" s="36"/>
      <c r="V20" s="37"/>
      <c r="W20" s="36"/>
      <c r="X20" s="37"/>
      <c r="Y20" s="36"/>
      <c r="Z20" s="37"/>
      <c r="AA20" s="36"/>
      <c r="AB20" s="37"/>
      <c r="AC20" s="36"/>
      <c r="AD20" s="37"/>
      <c r="AE20" s="36"/>
      <c r="AF20" s="37"/>
      <c r="AG20" s="36"/>
      <c r="AH20" s="37"/>
      <c r="AI20" s="36"/>
      <c r="AJ20" s="37"/>
      <c r="AK20" s="36"/>
      <c r="AL20" s="37"/>
      <c r="AM20" s="36"/>
    </row>
    <row r="21" spans="2:39" ht="13.5">
      <c r="B21" s="100" t="s">
        <v>112</v>
      </c>
      <c r="C21" s="46"/>
      <c r="D21" s="117">
        <f t="shared" si="0"/>
        <v>0</v>
      </c>
      <c r="E21" s="46"/>
      <c r="F21" s="46"/>
      <c r="G21" s="117">
        <f t="shared" si="1"/>
        <v>0</v>
      </c>
      <c r="H21" s="117">
        <f t="shared" si="1"/>
        <v>0</v>
      </c>
      <c r="J21" s="37"/>
      <c r="K21" s="36"/>
      <c r="L21" s="37"/>
      <c r="M21" s="36"/>
      <c r="N21" s="37"/>
      <c r="O21" s="36"/>
      <c r="P21" s="37"/>
      <c r="Q21" s="36"/>
      <c r="R21" s="37"/>
      <c r="S21" s="36"/>
      <c r="T21" s="37"/>
      <c r="U21" s="36"/>
      <c r="V21" s="37"/>
      <c r="W21" s="36"/>
      <c r="X21" s="37"/>
      <c r="Y21" s="36"/>
      <c r="Z21" s="37"/>
      <c r="AA21" s="36"/>
      <c r="AB21" s="37"/>
      <c r="AC21" s="36"/>
      <c r="AD21" s="37"/>
      <c r="AE21" s="36"/>
      <c r="AF21" s="37"/>
      <c r="AG21" s="36"/>
      <c r="AH21" s="37"/>
      <c r="AI21" s="36"/>
      <c r="AJ21" s="37"/>
      <c r="AK21" s="36"/>
      <c r="AL21" s="37"/>
      <c r="AM21" s="36"/>
    </row>
    <row r="22" spans="2:39" ht="13.5">
      <c r="B22" s="100" t="s">
        <v>151</v>
      </c>
      <c r="C22" s="46"/>
      <c r="D22" s="117">
        <f t="shared" si="0"/>
        <v>0</v>
      </c>
      <c r="E22" s="46"/>
      <c r="F22" s="46"/>
      <c r="G22" s="117">
        <f t="shared" si="1"/>
        <v>0</v>
      </c>
      <c r="H22" s="117">
        <f t="shared" si="1"/>
        <v>0</v>
      </c>
      <c r="J22" s="37"/>
      <c r="K22" s="36"/>
      <c r="L22" s="37"/>
      <c r="M22" s="36"/>
      <c r="N22" s="37"/>
      <c r="O22" s="36"/>
      <c r="P22" s="37"/>
      <c r="Q22" s="36"/>
      <c r="R22" s="37"/>
      <c r="S22" s="36"/>
      <c r="T22" s="37"/>
      <c r="U22" s="36"/>
      <c r="V22" s="37"/>
      <c r="W22" s="36"/>
      <c r="X22" s="37"/>
      <c r="Y22" s="36"/>
      <c r="Z22" s="37"/>
      <c r="AA22" s="36"/>
      <c r="AB22" s="37"/>
      <c r="AC22" s="36"/>
      <c r="AD22" s="37"/>
      <c r="AE22" s="36"/>
      <c r="AF22" s="37"/>
      <c r="AG22" s="36"/>
      <c r="AH22" s="37"/>
      <c r="AI22" s="36"/>
      <c r="AJ22" s="37"/>
      <c r="AK22" s="36"/>
      <c r="AL22" s="37"/>
      <c r="AM22" s="36"/>
    </row>
    <row r="23" spans="2:39" ht="13.5">
      <c r="B23" s="100" t="s">
        <v>152</v>
      </c>
      <c r="C23" s="46"/>
      <c r="D23" s="117">
        <f t="shared" si="0"/>
        <v>0</v>
      </c>
      <c r="E23" s="46"/>
      <c r="F23" s="46"/>
      <c r="G23" s="117">
        <f t="shared" si="1"/>
        <v>0</v>
      </c>
      <c r="H23" s="117">
        <f>SUM(K23,M23,O23,Q23,S23,U23,W23,Y23,AA23,AC23,AE23,AG23,AI23,AK23,AM23)</f>
        <v>0</v>
      </c>
      <c r="J23" s="37"/>
      <c r="K23" s="36"/>
      <c r="L23" s="37"/>
      <c r="M23" s="36"/>
      <c r="N23" s="37"/>
      <c r="O23" s="36"/>
      <c r="P23" s="37"/>
      <c r="Q23" s="36"/>
      <c r="R23" s="37"/>
      <c r="S23" s="36"/>
      <c r="T23" s="37"/>
      <c r="U23" s="36"/>
      <c r="V23" s="37"/>
      <c r="W23" s="36"/>
      <c r="X23" s="37"/>
      <c r="Y23" s="36"/>
      <c r="Z23" s="37"/>
      <c r="AA23" s="36"/>
      <c r="AB23" s="37"/>
      <c r="AC23" s="36"/>
      <c r="AD23" s="37"/>
      <c r="AE23" s="36"/>
      <c r="AF23" s="37"/>
      <c r="AG23" s="36"/>
      <c r="AH23" s="37"/>
      <c r="AI23" s="36"/>
      <c r="AJ23" s="37"/>
      <c r="AK23" s="36"/>
      <c r="AL23" s="37"/>
      <c r="AM23" s="36"/>
    </row>
    <row r="24" spans="2:39" ht="13.5">
      <c r="B24" s="100" t="s">
        <v>153</v>
      </c>
      <c r="C24" s="46"/>
      <c r="D24" s="117">
        <f t="shared" si="0"/>
        <v>0</v>
      </c>
      <c r="E24" s="46"/>
      <c r="F24" s="46"/>
      <c r="G24" s="117">
        <f t="shared" si="1"/>
        <v>0</v>
      </c>
      <c r="H24" s="117">
        <f t="shared" si="1"/>
        <v>0</v>
      </c>
      <c r="J24" s="37"/>
      <c r="K24" s="36"/>
      <c r="L24" s="37"/>
      <c r="M24" s="36"/>
      <c r="N24" s="37"/>
      <c r="O24" s="36"/>
      <c r="P24" s="37"/>
      <c r="Q24" s="36"/>
      <c r="R24" s="37"/>
      <c r="S24" s="36"/>
      <c r="T24" s="37"/>
      <c r="U24" s="36"/>
      <c r="V24" s="37"/>
      <c r="W24" s="36"/>
      <c r="X24" s="37"/>
      <c r="Y24" s="36"/>
      <c r="Z24" s="37"/>
      <c r="AA24" s="36"/>
      <c r="AB24" s="37"/>
      <c r="AC24" s="36"/>
      <c r="AD24" s="37"/>
      <c r="AE24" s="36"/>
      <c r="AF24" s="37"/>
      <c r="AG24" s="36"/>
      <c r="AH24" s="37"/>
      <c r="AI24" s="36"/>
      <c r="AJ24" s="37"/>
      <c r="AK24" s="36"/>
      <c r="AL24" s="37"/>
      <c r="AM24" s="36"/>
    </row>
    <row r="25" spans="2:39" ht="13.5">
      <c r="B25" s="100" t="s">
        <v>113</v>
      </c>
      <c r="C25" s="46"/>
      <c r="D25" s="117">
        <f t="shared" si="0"/>
        <v>0</v>
      </c>
      <c r="E25" s="46"/>
      <c r="F25" s="46"/>
      <c r="G25" s="117">
        <f t="shared" si="1"/>
        <v>0</v>
      </c>
      <c r="H25" s="117">
        <f t="shared" si="1"/>
        <v>0</v>
      </c>
      <c r="J25" s="37"/>
      <c r="K25" s="36"/>
      <c r="L25" s="37"/>
      <c r="M25" s="36"/>
      <c r="N25" s="37"/>
      <c r="O25" s="36"/>
      <c r="P25" s="37"/>
      <c r="Q25" s="36"/>
      <c r="R25" s="37"/>
      <c r="S25" s="36"/>
      <c r="T25" s="37"/>
      <c r="U25" s="36"/>
      <c r="V25" s="37"/>
      <c r="W25" s="36"/>
      <c r="X25" s="37"/>
      <c r="Y25" s="36"/>
      <c r="Z25" s="37"/>
      <c r="AA25" s="36"/>
      <c r="AB25" s="37"/>
      <c r="AC25" s="36"/>
      <c r="AD25" s="37"/>
      <c r="AE25" s="36"/>
      <c r="AF25" s="37"/>
      <c r="AG25" s="36"/>
      <c r="AH25" s="37"/>
      <c r="AI25" s="36"/>
      <c r="AJ25" s="37"/>
      <c r="AK25" s="36"/>
      <c r="AL25" s="37"/>
      <c r="AM25" s="36"/>
    </row>
    <row r="26" spans="2:39" ht="13.5">
      <c r="B26" s="100" t="s">
        <v>114</v>
      </c>
      <c r="C26" s="46"/>
      <c r="D26" s="117">
        <f t="shared" si="0"/>
        <v>0</v>
      </c>
      <c r="E26" s="46"/>
      <c r="F26" s="46"/>
      <c r="G26" s="117">
        <f t="shared" si="1"/>
        <v>0</v>
      </c>
      <c r="H26" s="117">
        <f t="shared" si="1"/>
        <v>0</v>
      </c>
      <c r="J26" s="37"/>
      <c r="K26" s="36"/>
      <c r="L26" s="37"/>
      <c r="M26" s="36"/>
      <c r="N26" s="37"/>
      <c r="O26" s="36"/>
      <c r="P26" s="37"/>
      <c r="Q26" s="36"/>
      <c r="R26" s="37"/>
      <c r="S26" s="36"/>
      <c r="T26" s="37"/>
      <c r="U26" s="36"/>
      <c r="V26" s="37"/>
      <c r="W26" s="36"/>
      <c r="X26" s="37"/>
      <c r="Y26" s="36"/>
      <c r="Z26" s="37"/>
      <c r="AA26" s="36"/>
      <c r="AB26" s="37"/>
      <c r="AC26" s="36"/>
      <c r="AD26" s="37"/>
      <c r="AE26" s="36"/>
      <c r="AF26" s="37"/>
      <c r="AG26" s="36"/>
      <c r="AH26" s="37"/>
      <c r="AI26" s="36"/>
      <c r="AJ26" s="37"/>
      <c r="AK26" s="36"/>
      <c r="AL26" s="37"/>
      <c r="AM26" s="36"/>
    </row>
    <row r="27" spans="2:39" ht="14.25" thickBot="1">
      <c r="B27" s="100" t="s">
        <v>106</v>
      </c>
      <c r="C27" s="46"/>
      <c r="D27" s="117">
        <f t="shared" si="0"/>
        <v>0</v>
      </c>
      <c r="E27" s="46"/>
      <c r="F27" s="46"/>
      <c r="G27" s="117">
        <f t="shared" si="1"/>
        <v>0</v>
      </c>
      <c r="H27" s="117">
        <f t="shared" si="1"/>
        <v>0</v>
      </c>
      <c r="J27" s="37"/>
      <c r="K27" s="36"/>
      <c r="L27" s="37"/>
      <c r="M27" s="36"/>
      <c r="N27" s="37"/>
      <c r="O27" s="36"/>
      <c r="P27" s="37"/>
      <c r="Q27" s="36"/>
      <c r="R27" s="37"/>
      <c r="S27" s="36"/>
      <c r="T27" s="37"/>
      <c r="U27" s="36"/>
      <c r="V27" s="37"/>
      <c r="W27" s="36"/>
      <c r="X27" s="37"/>
      <c r="Y27" s="36"/>
      <c r="Z27" s="37"/>
      <c r="AA27" s="36"/>
      <c r="AB27" s="37"/>
      <c r="AC27" s="36"/>
      <c r="AD27" s="37"/>
      <c r="AE27" s="36"/>
      <c r="AF27" s="37"/>
      <c r="AG27" s="36"/>
      <c r="AH27" s="37"/>
      <c r="AI27" s="36"/>
      <c r="AJ27" s="37"/>
      <c r="AK27" s="36"/>
      <c r="AL27" s="37"/>
      <c r="AM27" s="36"/>
    </row>
    <row r="28" spans="2:39" ht="14.25" thickTop="1">
      <c r="B28" s="34"/>
      <c r="C28" s="118">
        <f aca="true" t="shared" si="2" ref="C28:H28">SUM(C16:C27)</f>
        <v>0</v>
      </c>
      <c r="D28" s="118">
        <f t="shared" si="2"/>
        <v>0</v>
      </c>
      <c r="E28" s="118">
        <f t="shared" si="2"/>
        <v>0</v>
      </c>
      <c r="F28" s="118">
        <f t="shared" si="2"/>
        <v>0</v>
      </c>
      <c r="G28" s="118">
        <f t="shared" si="2"/>
        <v>0</v>
      </c>
      <c r="H28" s="118">
        <f t="shared" si="2"/>
        <v>0</v>
      </c>
      <c r="J28" s="50">
        <f>SUM(J16:J27)</f>
        <v>0</v>
      </c>
      <c r="K28" s="119">
        <f>SUM(K16:K27)</f>
        <v>0</v>
      </c>
      <c r="L28" s="50">
        <f aca="true" t="shared" si="3" ref="L28:AM28">SUM(L16:L27)</f>
        <v>0</v>
      </c>
      <c r="M28" s="51">
        <f t="shared" si="3"/>
        <v>0</v>
      </c>
      <c r="N28" s="50">
        <f t="shared" si="3"/>
        <v>0</v>
      </c>
      <c r="O28" s="51">
        <f t="shared" si="3"/>
        <v>0</v>
      </c>
      <c r="P28" s="50">
        <f t="shared" si="3"/>
        <v>0</v>
      </c>
      <c r="Q28" s="51">
        <f t="shared" si="3"/>
        <v>0</v>
      </c>
      <c r="R28" s="50">
        <f t="shared" si="3"/>
        <v>0</v>
      </c>
      <c r="S28" s="51">
        <f t="shared" si="3"/>
        <v>0</v>
      </c>
      <c r="T28" s="50">
        <f t="shared" si="3"/>
        <v>0</v>
      </c>
      <c r="U28" s="51">
        <f t="shared" si="3"/>
        <v>0</v>
      </c>
      <c r="V28" s="50">
        <f t="shared" si="3"/>
        <v>0</v>
      </c>
      <c r="W28" s="51">
        <f t="shared" si="3"/>
        <v>0</v>
      </c>
      <c r="X28" s="50">
        <f t="shared" si="3"/>
        <v>0</v>
      </c>
      <c r="Y28" s="51">
        <f t="shared" si="3"/>
        <v>0</v>
      </c>
      <c r="Z28" s="50">
        <f t="shared" si="3"/>
        <v>0</v>
      </c>
      <c r="AA28" s="51">
        <f t="shared" si="3"/>
        <v>0</v>
      </c>
      <c r="AB28" s="50">
        <f t="shared" si="3"/>
        <v>0</v>
      </c>
      <c r="AC28" s="51">
        <f t="shared" si="3"/>
        <v>0</v>
      </c>
      <c r="AD28" s="50">
        <f t="shared" si="3"/>
        <v>0</v>
      </c>
      <c r="AE28" s="51">
        <f t="shared" si="3"/>
        <v>0</v>
      </c>
      <c r="AF28" s="50">
        <f t="shared" si="3"/>
        <v>0</v>
      </c>
      <c r="AG28" s="51">
        <f t="shared" si="3"/>
        <v>0</v>
      </c>
      <c r="AH28" s="50">
        <f t="shared" si="3"/>
        <v>0</v>
      </c>
      <c r="AI28" s="51">
        <f t="shared" si="3"/>
        <v>0</v>
      </c>
      <c r="AJ28" s="50">
        <f t="shared" si="3"/>
        <v>0</v>
      </c>
      <c r="AK28" s="51">
        <f t="shared" si="3"/>
        <v>0</v>
      </c>
      <c r="AL28" s="50">
        <f t="shared" si="3"/>
        <v>0</v>
      </c>
      <c r="AM28" s="51">
        <f t="shared" si="3"/>
        <v>0</v>
      </c>
    </row>
    <row r="29" spans="10:39" ht="14.25" thickBot="1">
      <c r="J29" s="52" t="s">
        <v>31</v>
      </c>
      <c r="K29" s="53"/>
      <c r="L29" s="52" t="s">
        <v>31</v>
      </c>
      <c r="M29" s="53"/>
      <c r="N29" s="52" t="s">
        <v>31</v>
      </c>
      <c r="O29" s="53"/>
      <c r="P29" s="52" t="s">
        <v>31</v>
      </c>
      <c r="Q29" s="53"/>
      <c r="R29" s="52" t="s">
        <v>31</v>
      </c>
      <c r="S29" s="53"/>
      <c r="T29" s="52" t="s">
        <v>31</v>
      </c>
      <c r="U29" s="53"/>
      <c r="V29" s="52" t="s">
        <v>31</v>
      </c>
      <c r="W29" s="53"/>
      <c r="X29" s="52" t="s">
        <v>31</v>
      </c>
      <c r="Y29" s="53"/>
      <c r="Z29" s="52" t="s">
        <v>31</v>
      </c>
      <c r="AA29" s="53"/>
      <c r="AB29" s="52" t="s">
        <v>31</v>
      </c>
      <c r="AC29" s="53"/>
      <c r="AD29" s="52" t="s">
        <v>31</v>
      </c>
      <c r="AE29" s="53"/>
      <c r="AF29" s="52" t="s">
        <v>31</v>
      </c>
      <c r="AG29" s="53"/>
      <c r="AH29" s="52" t="s">
        <v>31</v>
      </c>
      <c r="AI29" s="53"/>
      <c r="AJ29" s="52" t="s">
        <v>31</v>
      </c>
      <c r="AK29" s="53"/>
      <c r="AL29" s="52" t="s">
        <v>31</v>
      </c>
      <c r="AM29" s="53"/>
    </row>
    <row r="30" ht="13.5">
      <c r="B30" t="s">
        <v>12</v>
      </c>
    </row>
    <row r="31" spans="2:8" ht="13.5">
      <c r="B31" s="205" t="s">
        <v>3</v>
      </c>
      <c r="C31" s="206"/>
      <c r="D31" s="206"/>
      <c r="E31" s="206"/>
      <c r="F31" s="206"/>
      <c r="G31" s="206"/>
      <c r="H31" s="207"/>
    </row>
    <row r="32" spans="2:9" ht="13.5">
      <c r="B32" s="208" t="s">
        <v>14</v>
      </c>
      <c r="C32" s="209"/>
      <c r="D32" s="210" t="s">
        <v>16</v>
      </c>
      <c r="E32" s="211"/>
      <c r="F32" s="40" t="s">
        <v>18</v>
      </c>
      <c r="G32" s="38" t="s">
        <v>20</v>
      </c>
      <c r="H32" s="38" t="s">
        <v>22</v>
      </c>
      <c r="I32" s="11"/>
    </row>
    <row r="33" spans="2:9" ht="14.25" thickBot="1">
      <c r="B33" s="197" t="s">
        <v>15</v>
      </c>
      <c r="C33" s="198"/>
      <c r="D33" s="197" t="s">
        <v>17</v>
      </c>
      <c r="E33" s="198"/>
      <c r="F33" s="60" t="s">
        <v>19</v>
      </c>
      <c r="G33" s="39" t="s">
        <v>21</v>
      </c>
      <c r="H33" s="69" t="s">
        <v>23</v>
      </c>
      <c r="I33" s="11"/>
    </row>
    <row r="34" spans="2:8" ht="20.25" customHeight="1" thickTop="1">
      <c r="B34" s="199">
        <f>D28</f>
        <v>0</v>
      </c>
      <c r="C34" s="200"/>
      <c r="D34" s="199">
        <f>H28</f>
        <v>0</v>
      </c>
      <c r="E34" s="200"/>
      <c r="F34" s="120" t="e">
        <f>D34/B34</f>
        <v>#DIV/0!</v>
      </c>
      <c r="G34" s="45">
        <f>ROUNDDOWN(B34*0.01,0)+ROUNDDOWN((D34-ROUNDDOWN(B34*0.01,0))/2,0)</f>
        <v>0</v>
      </c>
      <c r="H34" s="118">
        <f>IF((D34-G34)&lt;0,0,D34-G34)</f>
        <v>0</v>
      </c>
    </row>
    <row r="35" spans="2:11" ht="20.25" customHeight="1">
      <c r="B35" s="11"/>
      <c r="C35" s="11"/>
      <c r="D35" s="11"/>
      <c r="E35" s="11"/>
      <c r="F35" s="11"/>
      <c r="G35" s="11"/>
      <c r="H35" s="11"/>
      <c r="J35" s="11"/>
      <c r="K35" s="11"/>
    </row>
    <row r="36" spans="2:11" ht="20.25" customHeight="1">
      <c r="B36" s="11"/>
      <c r="C36" s="11"/>
      <c r="D36" s="11"/>
      <c r="E36" s="11"/>
      <c r="F36" s="11"/>
      <c r="G36" s="11"/>
      <c r="H36" s="11"/>
      <c r="J36" s="11"/>
      <c r="K36" s="11"/>
    </row>
    <row r="37" spans="1:11" ht="17.25">
      <c r="A37" s="194" t="s">
        <v>146</v>
      </c>
      <c r="B37" s="194"/>
      <c r="C37" s="194"/>
      <c r="D37" s="194"/>
      <c r="E37" s="194"/>
      <c r="F37" s="194"/>
      <c r="G37" s="194"/>
      <c r="H37" s="194"/>
      <c r="I37" s="194"/>
      <c r="J37" s="194"/>
      <c r="K37" s="194"/>
    </row>
    <row r="41" spans="1:11" ht="17.25">
      <c r="A41" s="194" t="str">
        <f>$A$4</f>
        <v>元号　　年３月　～　元号　　年２月分</v>
      </c>
      <c r="B41" s="194"/>
      <c r="C41" s="194"/>
      <c r="D41" s="194"/>
      <c r="E41" s="194"/>
      <c r="F41" s="194"/>
      <c r="G41" s="194"/>
      <c r="H41" s="194"/>
      <c r="I41" s="194"/>
      <c r="J41" s="194"/>
      <c r="K41" s="194"/>
    </row>
    <row r="43" spans="1:4" ht="13.5">
      <c r="A43" s="3" t="s">
        <v>35</v>
      </c>
      <c r="B43" s="4"/>
      <c r="C43" s="192">
        <f>$K$12</f>
        <v>0</v>
      </c>
      <c r="D43" s="193"/>
    </row>
    <row r="44" spans="1:4" ht="13.5">
      <c r="A44" s="3" t="s">
        <v>0</v>
      </c>
      <c r="B44" s="4"/>
      <c r="C44" s="192">
        <f>$K$13</f>
        <v>0</v>
      </c>
      <c r="D44" s="193"/>
    </row>
    <row r="46" spans="2:11" ht="17.25">
      <c r="B46" s="21" t="str">
        <f>$B$9</f>
        <v>サービス種類：（居宅・地域密着サービス名）</v>
      </c>
      <c r="C46" s="21"/>
      <c r="D46" s="21"/>
      <c r="H46" s="3" t="s">
        <v>57</v>
      </c>
      <c r="I46" s="4"/>
      <c r="J46" s="192">
        <f>$C$6</f>
        <v>0</v>
      </c>
      <c r="K46" s="193"/>
    </row>
    <row r="47" spans="8:11" ht="17.25" customHeight="1">
      <c r="H47" s="3" t="s">
        <v>58</v>
      </c>
      <c r="I47" s="4"/>
      <c r="J47" s="192">
        <f>$C$7</f>
        <v>0</v>
      </c>
      <c r="K47" s="193"/>
    </row>
    <row r="49" ht="13.5">
      <c r="B49" t="s">
        <v>127</v>
      </c>
    </row>
    <row r="50" spans="2:11" ht="13.5">
      <c r="B50" s="1"/>
      <c r="C50" s="180" t="s">
        <v>3</v>
      </c>
      <c r="D50" s="191"/>
      <c r="E50" s="191"/>
      <c r="F50" s="191"/>
      <c r="G50" s="191"/>
      <c r="H50" s="181"/>
      <c r="J50" s="180" t="s">
        <v>9</v>
      </c>
      <c r="K50" s="181"/>
    </row>
    <row r="51" spans="2:11" ht="13.5">
      <c r="B51" s="61" t="s">
        <v>155</v>
      </c>
      <c r="C51" s="190" t="s">
        <v>4</v>
      </c>
      <c r="D51" s="5" t="s">
        <v>5</v>
      </c>
      <c r="E51" s="6"/>
      <c r="F51" s="7"/>
      <c r="G51" s="190" t="s">
        <v>10</v>
      </c>
      <c r="H51" s="190" t="s">
        <v>8</v>
      </c>
      <c r="J51" s="190" t="s">
        <v>10</v>
      </c>
      <c r="K51" s="190" t="s">
        <v>11</v>
      </c>
    </row>
    <row r="52" spans="2:11" ht="14.25" thickBot="1">
      <c r="B52" s="2"/>
      <c r="C52" s="150"/>
      <c r="D52" s="12"/>
      <c r="E52" s="1" t="s">
        <v>6</v>
      </c>
      <c r="F52" s="1" t="s">
        <v>7</v>
      </c>
      <c r="G52" s="150"/>
      <c r="H52" s="150"/>
      <c r="J52" s="150"/>
      <c r="K52" s="150"/>
    </row>
    <row r="53" spans="2:11" ht="14.25" thickTop="1">
      <c r="B53" s="65" t="str">
        <f>$B$16</f>
        <v>元号　　年４月</v>
      </c>
      <c r="C53" s="121">
        <f>$C$16</f>
        <v>0</v>
      </c>
      <c r="D53" s="121">
        <f>$D$16</f>
        <v>0</v>
      </c>
      <c r="E53" s="121">
        <f>$E$16</f>
        <v>0</v>
      </c>
      <c r="F53" s="121">
        <f>$F$16</f>
        <v>0</v>
      </c>
      <c r="G53" s="121">
        <f>$G$16</f>
        <v>0</v>
      </c>
      <c r="H53" s="121">
        <f>$H$16</f>
        <v>0</v>
      </c>
      <c r="J53" s="121">
        <f>$J$16</f>
        <v>0</v>
      </c>
      <c r="K53" s="121">
        <f>$K$16</f>
        <v>0</v>
      </c>
    </row>
    <row r="54" spans="2:11" ht="13.5">
      <c r="B54" s="22" t="str">
        <f>$B$17</f>
        <v>元号　　年５月</v>
      </c>
      <c r="C54" s="122">
        <f>$C$17</f>
        <v>0</v>
      </c>
      <c r="D54" s="122">
        <f>$D$17</f>
        <v>0</v>
      </c>
      <c r="E54" s="122">
        <f>$E$17</f>
        <v>0</v>
      </c>
      <c r="F54" s="122">
        <f>$F$17</f>
        <v>0</v>
      </c>
      <c r="G54" s="122">
        <f>$G$17</f>
        <v>0</v>
      </c>
      <c r="H54" s="122">
        <f>$H$17</f>
        <v>0</v>
      </c>
      <c r="J54" s="122">
        <f>$J$17</f>
        <v>0</v>
      </c>
      <c r="K54" s="122">
        <f>$K$17</f>
        <v>0</v>
      </c>
    </row>
    <row r="55" spans="2:11" ht="13.5">
      <c r="B55" s="22" t="str">
        <f>$B$18</f>
        <v>元号　　年６月</v>
      </c>
      <c r="C55" s="122">
        <f>$C$18</f>
        <v>0</v>
      </c>
      <c r="D55" s="122">
        <f>$D$18</f>
        <v>0</v>
      </c>
      <c r="E55" s="122">
        <f>$E$18</f>
        <v>0</v>
      </c>
      <c r="F55" s="122">
        <f>$F$18</f>
        <v>0</v>
      </c>
      <c r="G55" s="122">
        <f>$G$18</f>
        <v>0</v>
      </c>
      <c r="H55" s="122">
        <f>$H$18</f>
        <v>0</v>
      </c>
      <c r="J55" s="122">
        <f>$J$18</f>
        <v>0</v>
      </c>
      <c r="K55" s="122">
        <f>$K$18</f>
        <v>0</v>
      </c>
    </row>
    <row r="56" spans="2:11" ht="13.5">
      <c r="B56" s="22" t="str">
        <f>$B$19</f>
        <v>元号　　年７月</v>
      </c>
      <c r="C56" s="122">
        <f>$C$19</f>
        <v>0</v>
      </c>
      <c r="D56" s="122">
        <f>$D$19</f>
        <v>0</v>
      </c>
      <c r="E56" s="122">
        <f>$E$19</f>
        <v>0</v>
      </c>
      <c r="F56" s="122">
        <f>$F$19</f>
        <v>0</v>
      </c>
      <c r="G56" s="122">
        <f>$G$19</f>
        <v>0</v>
      </c>
      <c r="H56" s="122">
        <f>$H$19</f>
        <v>0</v>
      </c>
      <c r="J56" s="122">
        <f>$J$19</f>
        <v>0</v>
      </c>
      <c r="K56" s="122">
        <f>$K$19</f>
        <v>0</v>
      </c>
    </row>
    <row r="57" spans="2:11" ht="13.5">
      <c r="B57" s="22" t="str">
        <f>$B$20</f>
        <v>元号　　年８月</v>
      </c>
      <c r="C57" s="122">
        <f>$C$20</f>
        <v>0</v>
      </c>
      <c r="D57" s="122">
        <f>$D$20</f>
        <v>0</v>
      </c>
      <c r="E57" s="122">
        <f>$E$20</f>
        <v>0</v>
      </c>
      <c r="F57" s="122">
        <f>$F$20</f>
        <v>0</v>
      </c>
      <c r="G57" s="122">
        <f>$G$20</f>
        <v>0</v>
      </c>
      <c r="H57" s="122">
        <f>$H$20</f>
        <v>0</v>
      </c>
      <c r="J57" s="122">
        <f>$J$20</f>
        <v>0</v>
      </c>
      <c r="K57" s="122">
        <f>$K$20</f>
        <v>0</v>
      </c>
    </row>
    <row r="58" spans="2:11" ht="13.5">
      <c r="B58" s="22" t="str">
        <f>$B$21</f>
        <v>元号　　年９月</v>
      </c>
      <c r="C58" s="122">
        <f>$C$21</f>
        <v>0</v>
      </c>
      <c r="D58" s="122">
        <f>$D$21</f>
        <v>0</v>
      </c>
      <c r="E58" s="122">
        <f>$E$21</f>
        <v>0</v>
      </c>
      <c r="F58" s="122">
        <f>$F$21</f>
        <v>0</v>
      </c>
      <c r="G58" s="122">
        <f>$G$21</f>
        <v>0</v>
      </c>
      <c r="H58" s="122">
        <f>$H$21</f>
        <v>0</v>
      </c>
      <c r="J58" s="122">
        <f>$J$21</f>
        <v>0</v>
      </c>
      <c r="K58" s="122">
        <f>$K$21</f>
        <v>0</v>
      </c>
    </row>
    <row r="59" spans="2:11" ht="13.5">
      <c r="B59" s="22" t="str">
        <f>$B$22</f>
        <v>元号　　年10月</v>
      </c>
      <c r="C59" s="122">
        <f>$C$22</f>
        <v>0</v>
      </c>
      <c r="D59" s="122">
        <f>$D$22</f>
        <v>0</v>
      </c>
      <c r="E59" s="122">
        <f>$E$22</f>
        <v>0</v>
      </c>
      <c r="F59" s="122">
        <f>$F$22</f>
        <v>0</v>
      </c>
      <c r="G59" s="122">
        <f>$G$22</f>
        <v>0</v>
      </c>
      <c r="H59" s="122">
        <f>$H$22</f>
        <v>0</v>
      </c>
      <c r="J59" s="122">
        <f>$J$22</f>
        <v>0</v>
      </c>
      <c r="K59" s="122">
        <f>$K$22</f>
        <v>0</v>
      </c>
    </row>
    <row r="60" spans="2:11" ht="13.5">
      <c r="B60" s="22" t="str">
        <f>$B$23</f>
        <v>元号　　年11月</v>
      </c>
      <c r="C60" s="122">
        <f>$C$23</f>
        <v>0</v>
      </c>
      <c r="D60" s="122">
        <f>$D$23</f>
        <v>0</v>
      </c>
      <c r="E60" s="122">
        <f>$E$23</f>
        <v>0</v>
      </c>
      <c r="F60" s="122">
        <f>$F$23</f>
        <v>0</v>
      </c>
      <c r="G60" s="122">
        <f>$G$23</f>
        <v>0</v>
      </c>
      <c r="H60" s="122">
        <f>$H$23</f>
        <v>0</v>
      </c>
      <c r="J60" s="122">
        <f>$J$23</f>
        <v>0</v>
      </c>
      <c r="K60" s="122">
        <f>$K$23</f>
        <v>0</v>
      </c>
    </row>
    <row r="61" spans="2:11" ht="13.5">
      <c r="B61" s="22" t="str">
        <f>$B$24</f>
        <v>元号　　年12月</v>
      </c>
      <c r="C61" s="122">
        <f>$C$24</f>
        <v>0</v>
      </c>
      <c r="D61" s="122">
        <f>$D$24</f>
        <v>0</v>
      </c>
      <c r="E61" s="122">
        <f>$E$24</f>
        <v>0</v>
      </c>
      <c r="F61" s="122">
        <f>$F$24</f>
        <v>0</v>
      </c>
      <c r="G61" s="122">
        <f>$G$24</f>
        <v>0</v>
      </c>
      <c r="H61" s="122">
        <f>$H$24</f>
        <v>0</v>
      </c>
      <c r="J61" s="122">
        <f>$J$24</f>
        <v>0</v>
      </c>
      <c r="K61" s="122">
        <f>$K$24</f>
        <v>0</v>
      </c>
    </row>
    <row r="62" spans="2:11" ht="13.5">
      <c r="B62" s="22" t="str">
        <f>$B$25</f>
        <v>元号　　年１月</v>
      </c>
      <c r="C62" s="122">
        <f>$C$25</f>
        <v>0</v>
      </c>
      <c r="D62" s="122">
        <f>$D$25</f>
        <v>0</v>
      </c>
      <c r="E62" s="122">
        <f>$E$25</f>
        <v>0</v>
      </c>
      <c r="F62" s="122">
        <f>$F$25</f>
        <v>0</v>
      </c>
      <c r="G62" s="122">
        <f>$G$25</f>
        <v>0</v>
      </c>
      <c r="H62" s="122">
        <f>$H$25</f>
        <v>0</v>
      </c>
      <c r="J62" s="122">
        <f>$J$25</f>
        <v>0</v>
      </c>
      <c r="K62" s="122">
        <f>$K$25</f>
        <v>0</v>
      </c>
    </row>
    <row r="63" spans="2:11" ht="13.5">
      <c r="B63" s="22" t="str">
        <f>$B$26</f>
        <v>元号　　年２月</v>
      </c>
      <c r="C63" s="122">
        <f>$C$26</f>
        <v>0</v>
      </c>
      <c r="D63" s="122">
        <f>$D$26</f>
        <v>0</v>
      </c>
      <c r="E63" s="122">
        <f>$E$26</f>
        <v>0</v>
      </c>
      <c r="F63" s="122">
        <f>$F$26</f>
        <v>0</v>
      </c>
      <c r="G63" s="122">
        <f>$G$26</f>
        <v>0</v>
      </c>
      <c r="H63" s="122">
        <f>$H$26</f>
        <v>0</v>
      </c>
      <c r="J63" s="122">
        <f>$J$26</f>
        <v>0</v>
      </c>
      <c r="K63" s="122">
        <f>$K$26</f>
        <v>0</v>
      </c>
    </row>
    <row r="64" spans="2:11" ht="14.25" thickBot="1">
      <c r="B64" s="22" t="str">
        <f>$B$27</f>
        <v>元号　　年３月</v>
      </c>
      <c r="C64" s="123">
        <f>$C$27</f>
        <v>0</v>
      </c>
      <c r="D64" s="122">
        <f>$D$27</f>
        <v>0</v>
      </c>
      <c r="E64" s="122">
        <f>$E$27</f>
        <v>0</v>
      </c>
      <c r="F64" s="122">
        <f>$F$27</f>
        <v>0</v>
      </c>
      <c r="G64" s="122">
        <f>$G$27</f>
        <v>0</v>
      </c>
      <c r="H64" s="122">
        <f>$H$27</f>
        <v>0</v>
      </c>
      <c r="J64" s="124">
        <f>$J$27</f>
        <v>0</v>
      </c>
      <c r="K64" s="124">
        <f>$K$27</f>
        <v>0</v>
      </c>
    </row>
    <row r="65" spans="2:11" ht="14.25" thickTop="1">
      <c r="B65" s="10"/>
      <c r="C65" s="121">
        <f>$C$28</f>
        <v>0</v>
      </c>
      <c r="D65" s="121">
        <f>$D$28</f>
        <v>0</v>
      </c>
      <c r="E65" s="121">
        <f>$E$28</f>
        <v>0</v>
      </c>
      <c r="F65" s="121">
        <f>$F$28</f>
        <v>0</v>
      </c>
      <c r="G65" s="121">
        <f>$G$28</f>
        <v>0</v>
      </c>
      <c r="H65" s="121">
        <f>$H$28</f>
        <v>0</v>
      </c>
      <c r="J65" s="125">
        <f>$J$28</f>
        <v>0</v>
      </c>
      <c r="K65" s="125">
        <f>$K$28</f>
        <v>0</v>
      </c>
    </row>
    <row r="67" ht="13.5">
      <c r="B67" t="s">
        <v>12</v>
      </c>
    </row>
    <row r="68" spans="2:11" ht="14.25" thickBot="1">
      <c r="B68" s="180" t="s">
        <v>3</v>
      </c>
      <c r="C68" s="191"/>
      <c r="D68" s="191"/>
      <c r="E68" s="191"/>
      <c r="F68" s="191"/>
      <c r="G68" s="191"/>
      <c r="H68" s="181"/>
      <c r="J68" s="172" t="s">
        <v>13</v>
      </c>
      <c r="K68" s="173"/>
    </row>
    <row r="69" spans="2:11" ht="13.5">
      <c r="B69" s="184" t="s">
        <v>14</v>
      </c>
      <c r="C69" s="185"/>
      <c r="D69" s="172" t="s">
        <v>16</v>
      </c>
      <c r="E69" s="173"/>
      <c r="F69" s="62" t="s">
        <v>18</v>
      </c>
      <c r="G69" s="16" t="s">
        <v>20</v>
      </c>
      <c r="H69" s="16" t="s">
        <v>22</v>
      </c>
      <c r="I69" s="11"/>
      <c r="J69" s="18" t="s">
        <v>24</v>
      </c>
      <c r="K69" s="66" t="s">
        <v>26</v>
      </c>
    </row>
    <row r="70" spans="2:11" ht="14.25" thickBot="1">
      <c r="B70" s="186" t="s">
        <v>15</v>
      </c>
      <c r="C70" s="187"/>
      <c r="D70" s="186" t="s">
        <v>17</v>
      </c>
      <c r="E70" s="187"/>
      <c r="F70" s="61" t="s">
        <v>19</v>
      </c>
      <c r="G70" s="17" t="s">
        <v>21</v>
      </c>
      <c r="H70" s="68" t="s">
        <v>23</v>
      </c>
      <c r="I70" s="11"/>
      <c r="J70" s="19" t="s">
        <v>25</v>
      </c>
      <c r="K70" s="67" t="s">
        <v>27</v>
      </c>
    </row>
    <row r="71" spans="2:11" ht="20.25" customHeight="1" thickBot="1" thickTop="1">
      <c r="B71" s="188">
        <f>$B$34</f>
        <v>0</v>
      </c>
      <c r="C71" s="189"/>
      <c r="D71" s="188">
        <f>$D$34</f>
        <v>0</v>
      </c>
      <c r="E71" s="189"/>
      <c r="F71" s="47" t="e">
        <f>$F$34</f>
        <v>#DIV/0!</v>
      </c>
      <c r="G71" s="48">
        <f>$G$34</f>
        <v>0</v>
      </c>
      <c r="H71" s="48">
        <f>$H$34</f>
        <v>0</v>
      </c>
      <c r="J71" s="49" t="e">
        <f>$J$75</f>
        <v>#DIV/0!</v>
      </c>
      <c r="K71" s="59" t="e">
        <f>$K$75</f>
        <v>#DIV/0!</v>
      </c>
    </row>
    <row r="73" ht="13.5">
      <c r="B73" t="s">
        <v>28</v>
      </c>
    </row>
    <row r="74" spans="2:11" ht="14.25" thickBot="1">
      <c r="B74" s="182" t="s">
        <v>29</v>
      </c>
      <c r="C74" s="183"/>
      <c r="D74" s="182" t="s">
        <v>30</v>
      </c>
      <c r="E74" s="183"/>
      <c r="F74" s="20" t="s">
        <v>31</v>
      </c>
      <c r="G74" s="20" t="s">
        <v>10</v>
      </c>
      <c r="H74" s="20" t="s">
        <v>32</v>
      </c>
      <c r="I74" s="182" t="s">
        <v>33</v>
      </c>
      <c r="J74" s="183"/>
      <c r="K74" s="15" t="s">
        <v>34</v>
      </c>
    </row>
    <row r="75" spans="1:11" ht="14.25" thickTop="1">
      <c r="A75">
        <v>1</v>
      </c>
      <c r="B75" s="174">
        <f>$K$12</f>
        <v>0</v>
      </c>
      <c r="C75" s="176"/>
      <c r="D75" s="174">
        <f>$K$13</f>
        <v>0</v>
      </c>
      <c r="E75" s="176"/>
      <c r="F75" s="125">
        <f>$K$29</f>
        <v>0</v>
      </c>
      <c r="G75" s="125">
        <f>$J$28</f>
        <v>0</v>
      </c>
      <c r="H75" s="125">
        <f>$K$28</f>
        <v>0</v>
      </c>
      <c r="I75" s="14"/>
      <c r="J75" s="126" t="e">
        <f>ROUND($K$28/$D$34,4)</f>
        <v>#DIV/0!</v>
      </c>
      <c r="K75" s="121" t="e">
        <f>ROUNDDOWN($H$71*$J$75,0)</f>
        <v>#DIV/0!</v>
      </c>
    </row>
    <row r="76" spans="1:11" ht="13.5">
      <c r="A76">
        <v>2</v>
      </c>
      <c r="B76" s="180">
        <f>$M$12</f>
        <v>0</v>
      </c>
      <c r="C76" s="181"/>
      <c r="D76" s="180">
        <f>$M$13</f>
        <v>0</v>
      </c>
      <c r="E76" s="181"/>
      <c r="F76" s="122">
        <f>$M$29</f>
        <v>0</v>
      </c>
      <c r="G76" s="122">
        <f>$L$28</f>
        <v>0</v>
      </c>
      <c r="H76" s="122">
        <f>$M$28</f>
        <v>0</v>
      </c>
      <c r="I76" s="3"/>
      <c r="J76" s="127" t="e">
        <f>ROUND($M$28/$D$34,4)</f>
        <v>#DIV/0!</v>
      </c>
      <c r="K76" s="122" t="e">
        <f>ROUNDDOWN($H$71*$J$76,0)</f>
        <v>#DIV/0!</v>
      </c>
    </row>
    <row r="77" spans="1:11" ht="13.5">
      <c r="A77">
        <v>3</v>
      </c>
      <c r="B77" s="180">
        <f>$O$12</f>
        <v>0</v>
      </c>
      <c r="C77" s="181"/>
      <c r="D77" s="180">
        <f>$O$13</f>
        <v>0</v>
      </c>
      <c r="E77" s="181"/>
      <c r="F77" s="122">
        <f>$O$29</f>
        <v>0</v>
      </c>
      <c r="G77" s="122">
        <f>$N$28</f>
        <v>0</v>
      </c>
      <c r="H77" s="122">
        <f>$O$28</f>
        <v>0</v>
      </c>
      <c r="I77" s="3"/>
      <c r="J77" s="128" t="e">
        <f>ROUND($O$28/$D$34,4)</f>
        <v>#DIV/0!</v>
      </c>
      <c r="K77" s="122" t="e">
        <f>ROUNDDOWN($H$71*$J$77,0)</f>
        <v>#DIV/0!</v>
      </c>
    </row>
    <row r="78" spans="1:11" ht="13.5">
      <c r="A78">
        <v>4</v>
      </c>
      <c r="B78" s="180">
        <f>$Q$12</f>
        <v>0</v>
      </c>
      <c r="C78" s="181"/>
      <c r="D78" s="180">
        <f>$Q$13</f>
        <v>0</v>
      </c>
      <c r="E78" s="181"/>
      <c r="F78" s="122">
        <f>$Q$29</f>
        <v>0</v>
      </c>
      <c r="G78" s="122">
        <f>$P$28</f>
        <v>0</v>
      </c>
      <c r="H78" s="122">
        <f>$Q$28</f>
        <v>0</v>
      </c>
      <c r="I78" s="3"/>
      <c r="J78" s="128" t="e">
        <f>ROUND($Q$28/$D$34,4)</f>
        <v>#DIV/0!</v>
      </c>
      <c r="K78" s="122" t="e">
        <f>ROUNDDOWN($H$71*$J$78,0)</f>
        <v>#DIV/0!</v>
      </c>
    </row>
    <row r="79" spans="1:11" ht="13.5">
      <c r="A79">
        <v>5</v>
      </c>
      <c r="B79" s="180">
        <f>$S$12</f>
        <v>0</v>
      </c>
      <c r="C79" s="181"/>
      <c r="D79" s="180">
        <f>$S$13</f>
        <v>0</v>
      </c>
      <c r="E79" s="181"/>
      <c r="F79" s="122">
        <f>$S$29</f>
        <v>0</v>
      </c>
      <c r="G79" s="122">
        <f>$R$28</f>
        <v>0</v>
      </c>
      <c r="H79" s="122">
        <f>$S$28</f>
        <v>0</v>
      </c>
      <c r="I79" s="3"/>
      <c r="J79" s="128" t="e">
        <f>ROUND($S$28/$D$34,4)</f>
        <v>#DIV/0!</v>
      </c>
      <c r="K79" s="122" t="e">
        <f>ROUNDDOWN($H$71*$J$79,0)</f>
        <v>#DIV/0!</v>
      </c>
    </row>
    <row r="80" spans="1:11" ht="13.5">
      <c r="A80">
        <v>6</v>
      </c>
      <c r="B80" s="180">
        <f>$U$12</f>
        <v>0</v>
      </c>
      <c r="C80" s="181"/>
      <c r="D80" s="180">
        <f>$U$13</f>
        <v>0</v>
      </c>
      <c r="E80" s="181"/>
      <c r="F80" s="122">
        <f>$U$29</f>
        <v>0</v>
      </c>
      <c r="G80" s="122">
        <f>$T$28</f>
        <v>0</v>
      </c>
      <c r="H80" s="122">
        <f>$U$28</f>
        <v>0</v>
      </c>
      <c r="I80" s="3"/>
      <c r="J80" s="128" t="e">
        <f>ROUND($U$28/$D$34,4)</f>
        <v>#DIV/0!</v>
      </c>
      <c r="K80" s="122" t="e">
        <f>ROUNDDOWN($H$71*$J$80,0)</f>
        <v>#DIV/0!</v>
      </c>
    </row>
    <row r="81" spans="1:11" ht="13.5">
      <c r="A81">
        <v>7</v>
      </c>
      <c r="B81" s="180">
        <f>$W$12</f>
        <v>0</v>
      </c>
      <c r="C81" s="181"/>
      <c r="D81" s="180">
        <f>$W$13</f>
        <v>0</v>
      </c>
      <c r="E81" s="181"/>
      <c r="F81" s="122">
        <f>$W$29</f>
        <v>0</v>
      </c>
      <c r="G81" s="122">
        <f>$V$28</f>
        <v>0</v>
      </c>
      <c r="H81" s="122">
        <f>$W$28</f>
        <v>0</v>
      </c>
      <c r="I81" s="3"/>
      <c r="J81" s="128" t="e">
        <f>ROUND($W$28/$D$34,4)</f>
        <v>#DIV/0!</v>
      </c>
      <c r="K81" s="122" t="e">
        <f>ROUNDDOWN($H$71*$J$81,0)</f>
        <v>#DIV/0!</v>
      </c>
    </row>
    <row r="82" spans="1:11" ht="13.5">
      <c r="A82">
        <v>8</v>
      </c>
      <c r="B82" s="180">
        <f>$Y$12</f>
        <v>0</v>
      </c>
      <c r="C82" s="181"/>
      <c r="D82" s="180">
        <f>$Y$13</f>
        <v>0</v>
      </c>
      <c r="E82" s="181"/>
      <c r="F82" s="122">
        <f>$Y$29</f>
        <v>0</v>
      </c>
      <c r="G82" s="122">
        <f>$X$28</f>
        <v>0</v>
      </c>
      <c r="H82" s="122">
        <f>$Y$28</f>
        <v>0</v>
      </c>
      <c r="I82" s="3"/>
      <c r="J82" s="128" t="e">
        <f>ROUND($Y$28/$D$34,4)</f>
        <v>#DIV/0!</v>
      </c>
      <c r="K82" s="122" t="e">
        <f>ROUNDDOWN($H$71*$J$82,0)</f>
        <v>#DIV/0!</v>
      </c>
    </row>
    <row r="83" spans="1:11" ht="13.5">
      <c r="A83">
        <v>9</v>
      </c>
      <c r="B83" s="180">
        <f>$AA$12</f>
        <v>0</v>
      </c>
      <c r="C83" s="181"/>
      <c r="D83" s="180">
        <f>$AA$13</f>
        <v>0</v>
      </c>
      <c r="E83" s="181"/>
      <c r="F83" s="122">
        <f>$AA$29</f>
        <v>0</v>
      </c>
      <c r="G83" s="122">
        <f>$Z$28</f>
        <v>0</v>
      </c>
      <c r="H83" s="122">
        <f>$AA$28</f>
        <v>0</v>
      </c>
      <c r="I83" s="3"/>
      <c r="J83" s="128" t="e">
        <f>ROUND($AA$28/$D$34,4)</f>
        <v>#DIV/0!</v>
      </c>
      <c r="K83" s="122" t="e">
        <f>ROUNDDOWN($H$71*$J$83,0)</f>
        <v>#DIV/0!</v>
      </c>
    </row>
    <row r="84" spans="1:11" ht="13.5">
      <c r="A84">
        <v>10</v>
      </c>
      <c r="B84" s="180">
        <f>$AC$12</f>
        <v>0</v>
      </c>
      <c r="C84" s="181"/>
      <c r="D84" s="180">
        <f>$AC$13</f>
        <v>0</v>
      </c>
      <c r="E84" s="181"/>
      <c r="F84" s="122">
        <f>$AC$29</f>
        <v>0</v>
      </c>
      <c r="G84" s="122">
        <f>$AB$28</f>
        <v>0</v>
      </c>
      <c r="H84" s="122">
        <f>$AC$28</f>
        <v>0</v>
      </c>
      <c r="I84" s="3"/>
      <c r="J84" s="128" t="e">
        <f>ROUND($AC$28/$D$34,4)</f>
        <v>#DIV/0!</v>
      </c>
      <c r="K84" s="122" t="e">
        <f>ROUNDDOWN($H$71*$J$84,0)</f>
        <v>#DIV/0!</v>
      </c>
    </row>
    <row r="85" spans="1:11" ht="13.5">
      <c r="A85">
        <v>11</v>
      </c>
      <c r="B85" s="180">
        <f>$AE$12</f>
        <v>0</v>
      </c>
      <c r="C85" s="181"/>
      <c r="D85" s="180">
        <f>$AE$13</f>
        <v>0</v>
      </c>
      <c r="E85" s="181"/>
      <c r="F85" s="122">
        <f>$AE$29</f>
        <v>0</v>
      </c>
      <c r="G85" s="122">
        <f>$AD$28</f>
        <v>0</v>
      </c>
      <c r="H85" s="122">
        <f>$AE$28</f>
        <v>0</v>
      </c>
      <c r="I85" s="3"/>
      <c r="J85" s="128" t="e">
        <f>ROUND($AE$28/$D$34,4)</f>
        <v>#DIV/0!</v>
      </c>
      <c r="K85" s="122" t="e">
        <f>ROUNDDOWN($H$71*$J$85,0)</f>
        <v>#DIV/0!</v>
      </c>
    </row>
    <row r="86" spans="1:11" ht="13.5">
      <c r="A86">
        <v>12</v>
      </c>
      <c r="B86" s="180">
        <f>$AG$12</f>
        <v>0</v>
      </c>
      <c r="C86" s="181"/>
      <c r="D86" s="180">
        <f>$AG$13</f>
        <v>0</v>
      </c>
      <c r="E86" s="181"/>
      <c r="F86" s="122">
        <f>$AG$29</f>
        <v>0</v>
      </c>
      <c r="G86" s="122">
        <f>$AF$28</f>
        <v>0</v>
      </c>
      <c r="H86" s="122">
        <f>$AG$28</f>
        <v>0</v>
      </c>
      <c r="I86" s="3"/>
      <c r="J86" s="128" t="e">
        <f>ROUND($AG$28/$D$34,4)</f>
        <v>#DIV/0!</v>
      </c>
      <c r="K86" s="122" t="e">
        <f>ROUNDDOWN($H$71*$J$86,0)</f>
        <v>#DIV/0!</v>
      </c>
    </row>
    <row r="87" spans="1:11" ht="13.5">
      <c r="A87">
        <v>13</v>
      </c>
      <c r="B87" s="180">
        <f>$AI$12</f>
        <v>0</v>
      </c>
      <c r="C87" s="181"/>
      <c r="D87" s="180">
        <f>$AI$13</f>
        <v>0</v>
      </c>
      <c r="E87" s="181"/>
      <c r="F87" s="122">
        <f>$AI$29</f>
        <v>0</v>
      </c>
      <c r="G87" s="122">
        <f>$AH$28</f>
        <v>0</v>
      </c>
      <c r="H87" s="122">
        <f>$AI$28</f>
        <v>0</v>
      </c>
      <c r="I87" s="3"/>
      <c r="J87" s="128" t="e">
        <f>ROUND($AI$28/$D$34,4)</f>
        <v>#DIV/0!</v>
      </c>
      <c r="K87" s="122" t="e">
        <f>ROUNDDOWN($H$71*$J$87,0)</f>
        <v>#DIV/0!</v>
      </c>
    </row>
    <row r="88" spans="1:11" ht="13.5">
      <c r="A88">
        <v>14</v>
      </c>
      <c r="B88" s="180">
        <f>$AK$12</f>
        <v>0</v>
      </c>
      <c r="C88" s="181"/>
      <c r="D88" s="180">
        <f>$AK$13</f>
        <v>0</v>
      </c>
      <c r="E88" s="181"/>
      <c r="F88" s="122">
        <f>$AK$29</f>
        <v>0</v>
      </c>
      <c r="G88" s="122">
        <f>$AJ$28</f>
        <v>0</v>
      </c>
      <c r="H88" s="122">
        <f>$AK$28</f>
        <v>0</v>
      </c>
      <c r="I88" s="3"/>
      <c r="J88" s="128" t="e">
        <f>ROUND($AK$28/$D$34,4)</f>
        <v>#DIV/0!</v>
      </c>
      <c r="K88" s="122" t="e">
        <f>ROUNDDOWN($H$71*$J$88,0)</f>
        <v>#DIV/0!</v>
      </c>
    </row>
    <row r="89" spans="1:11" ht="14.25" thickBot="1">
      <c r="A89">
        <v>15</v>
      </c>
      <c r="B89" s="172">
        <f>$AM$12</f>
        <v>0</v>
      </c>
      <c r="C89" s="173"/>
      <c r="D89" s="172">
        <f>$AM$13</f>
        <v>0</v>
      </c>
      <c r="E89" s="173"/>
      <c r="F89" s="123">
        <f>$AM$29</f>
        <v>0</v>
      </c>
      <c r="G89" s="123">
        <f>$AL$28</f>
        <v>0</v>
      </c>
      <c r="H89" s="123">
        <f>$AM$28</f>
        <v>0</v>
      </c>
      <c r="I89" s="5"/>
      <c r="J89" s="129" t="e">
        <f>ROUND($AM$28/$D$34,4)</f>
        <v>#DIV/0!</v>
      </c>
      <c r="K89" s="123" t="e">
        <f>ROUNDDOWN($H$71*$J$89,0)</f>
        <v>#DIV/0!</v>
      </c>
    </row>
    <row r="90" spans="2:11" ht="14.25" thickTop="1">
      <c r="B90" s="174" t="s">
        <v>56</v>
      </c>
      <c r="C90" s="175"/>
      <c r="D90" s="175"/>
      <c r="E90" s="176"/>
      <c r="F90" s="121">
        <f>SUM($F$75:$F$89)</f>
        <v>0</v>
      </c>
      <c r="G90" s="121">
        <f>SUM($G$75:$G$89)</f>
        <v>0</v>
      </c>
      <c r="H90" s="121">
        <f>SUM($H$75:$H$89)</f>
        <v>0</v>
      </c>
      <c r="I90" s="14"/>
      <c r="J90" s="64" t="e">
        <f>SUM($J$75:$J$89)</f>
        <v>#DIV/0!</v>
      </c>
      <c r="K90" s="121" t="e">
        <f>SUM($K$75:$K$89)</f>
        <v>#DIV/0!</v>
      </c>
    </row>
    <row r="92" spans="2:11" ht="13.5">
      <c r="B92" s="5"/>
      <c r="C92" s="6"/>
      <c r="D92" s="6"/>
      <c r="E92" s="6"/>
      <c r="F92" s="6"/>
      <c r="G92" s="6"/>
      <c r="H92" s="6"/>
      <c r="I92" s="6"/>
      <c r="J92" s="6"/>
      <c r="K92" s="7"/>
    </row>
    <row r="93" spans="2:11" ht="13.5">
      <c r="B93" s="12" t="s">
        <v>36</v>
      </c>
      <c r="C93" s="11"/>
      <c r="D93" s="11"/>
      <c r="E93" s="11"/>
      <c r="F93" s="11"/>
      <c r="G93" s="11"/>
      <c r="H93" s="11"/>
      <c r="I93" s="11"/>
      <c r="J93" s="11"/>
      <c r="K93" s="13"/>
    </row>
    <row r="94" spans="2:11" ht="13.5">
      <c r="B94" s="12"/>
      <c r="C94" s="11"/>
      <c r="D94" s="11"/>
      <c r="E94" s="11"/>
      <c r="F94" s="11"/>
      <c r="G94" s="11"/>
      <c r="H94" s="11"/>
      <c r="I94" s="11"/>
      <c r="J94" s="11"/>
      <c r="K94" s="13"/>
    </row>
    <row r="95" spans="2:11" ht="13.5" customHeight="1">
      <c r="B95" s="177" t="s">
        <v>99</v>
      </c>
      <c r="C95" s="178"/>
      <c r="D95" s="178"/>
      <c r="E95" s="178"/>
      <c r="F95" s="178"/>
      <c r="G95" s="178"/>
      <c r="H95" s="178"/>
      <c r="I95" s="178"/>
      <c r="J95" s="178"/>
      <c r="K95" s="179"/>
    </row>
    <row r="96" spans="2:11" ht="13.5">
      <c r="B96" s="177"/>
      <c r="C96" s="178"/>
      <c r="D96" s="178"/>
      <c r="E96" s="178"/>
      <c r="F96" s="178"/>
      <c r="G96" s="178"/>
      <c r="H96" s="178"/>
      <c r="I96" s="178"/>
      <c r="J96" s="178"/>
      <c r="K96" s="179"/>
    </row>
    <row r="97" spans="2:11" ht="13.5">
      <c r="B97" s="12" t="s">
        <v>37</v>
      </c>
      <c r="C97" s="11"/>
      <c r="D97" s="11"/>
      <c r="E97" s="11"/>
      <c r="F97" s="11"/>
      <c r="G97" s="11"/>
      <c r="H97" s="11"/>
      <c r="I97" s="11"/>
      <c r="J97" s="11"/>
      <c r="K97" s="13"/>
    </row>
    <row r="98" spans="2:11" ht="13.5">
      <c r="B98" s="12"/>
      <c r="C98" s="11"/>
      <c r="D98" s="11"/>
      <c r="E98" s="11"/>
      <c r="F98" s="11"/>
      <c r="G98" s="11"/>
      <c r="H98" s="11"/>
      <c r="I98" s="11"/>
      <c r="J98" s="11"/>
      <c r="K98" s="13"/>
    </row>
    <row r="99" spans="2:11" ht="13.5">
      <c r="B99" s="12" t="s">
        <v>68</v>
      </c>
      <c r="C99" s="11"/>
      <c r="D99" s="11"/>
      <c r="E99" s="11"/>
      <c r="F99" s="11"/>
      <c r="G99" s="11"/>
      <c r="H99" s="11"/>
      <c r="I99" s="11"/>
      <c r="J99" s="11"/>
      <c r="K99" s="13"/>
    </row>
    <row r="100" spans="2:11" ht="13.5">
      <c r="B100" s="12" t="s">
        <v>37</v>
      </c>
      <c r="C100" s="11"/>
      <c r="D100" s="11"/>
      <c r="E100" s="11"/>
      <c r="F100" s="11"/>
      <c r="G100" s="11"/>
      <c r="H100" s="11"/>
      <c r="I100" s="11"/>
      <c r="J100" s="11"/>
      <c r="K100" s="13"/>
    </row>
    <row r="101" spans="2:11" ht="13.5">
      <c r="B101" s="12"/>
      <c r="C101" s="11"/>
      <c r="D101" s="11"/>
      <c r="E101" s="11"/>
      <c r="F101" s="11"/>
      <c r="G101" s="11"/>
      <c r="H101" s="11"/>
      <c r="I101" s="11"/>
      <c r="J101" s="11"/>
      <c r="K101" s="13"/>
    </row>
    <row r="102" spans="2:11" ht="13.5">
      <c r="B102" s="12" t="s">
        <v>67</v>
      </c>
      <c r="C102" s="11"/>
      <c r="D102" s="11"/>
      <c r="E102" s="11"/>
      <c r="F102" s="11"/>
      <c r="G102" s="11"/>
      <c r="H102" s="11"/>
      <c r="I102" s="11"/>
      <c r="J102" s="11"/>
      <c r="K102" s="13"/>
    </row>
    <row r="103" spans="2:11" ht="13.5">
      <c r="B103" s="12" t="s">
        <v>38</v>
      </c>
      <c r="C103" s="11"/>
      <c r="D103" s="11"/>
      <c r="E103" s="11"/>
      <c r="F103" s="11"/>
      <c r="G103" s="11"/>
      <c r="H103" s="11"/>
      <c r="I103" s="11"/>
      <c r="J103" s="11"/>
      <c r="K103" s="13"/>
    </row>
    <row r="104" spans="2:11" ht="13.5">
      <c r="B104" s="8"/>
      <c r="C104" s="23"/>
      <c r="D104" s="23"/>
      <c r="E104" s="23"/>
      <c r="F104" s="23"/>
      <c r="G104" s="23"/>
      <c r="H104" s="23"/>
      <c r="I104" s="23"/>
      <c r="J104" s="23"/>
      <c r="K104" s="9"/>
    </row>
    <row r="106" ht="13.5">
      <c r="B106" t="s">
        <v>39</v>
      </c>
    </row>
    <row r="107" spans="1:11" ht="17.25">
      <c r="A107" s="194" t="str">
        <f>$A$37</f>
        <v>社会福祉法人等による利用者負担軽減事業費市町村別精算書</v>
      </c>
      <c r="B107" s="194"/>
      <c r="C107" s="194"/>
      <c r="D107" s="194"/>
      <c r="E107" s="194"/>
      <c r="F107" s="194"/>
      <c r="G107" s="194"/>
      <c r="H107" s="194"/>
      <c r="I107" s="194"/>
      <c r="J107" s="194"/>
      <c r="K107" s="194"/>
    </row>
    <row r="111" spans="1:11" ht="17.25">
      <c r="A111" s="194" t="str">
        <f>$A$4</f>
        <v>元号　　年３月　～　元号　　年２月分</v>
      </c>
      <c r="B111" s="194"/>
      <c r="C111" s="194"/>
      <c r="D111" s="194"/>
      <c r="E111" s="194"/>
      <c r="F111" s="194"/>
      <c r="G111" s="194"/>
      <c r="H111" s="194"/>
      <c r="I111" s="194"/>
      <c r="J111" s="194"/>
      <c r="K111" s="194"/>
    </row>
    <row r="113" spans="1:4" ht="13.5">
      <c r="A113" s="3" t="s">
        <v>35</v>
      </c>
      <c r="B113" s="4"/>
      <c r="C113" s="192">
        <f>$M$12</f>
        <v>0</v>
      </c>
      <c r="D113" s="193"/>
    </row>
    <row r="114" spans="1:4" ht="13.5">
      <c r="A114" s="3" t="s">
        <v>0</v>
      </c>
      <c r="B114" s="4"/>
      <c r="C114" s="192">
        <f>$M$13</f>
        <v>0</v>
      </c>
      <c r="D114" s="193"/>
    </row>
    <row r="116" spans="2:11" ht="17.25">
      <c r="B116" s="21" t="str">
        <f>$B$9</f>
        <v>サービス種類：（居宅・地域密着サービス名）</v>
      </c>
      <c r="C116" s="21"/>
      <c r="D116" s="21"/>
      <c r="H116" s="3" t="s">
        <v>57</v>
      </c>
      <c r="I116" s="4"/>
      <c r="J116" s="192">
        <f>$C$6</f>
        <v>0</v>
      </c>
      <c r="K116" s="193"/>
    </row>
    <row r="117" spans="8:11" ht="17.25" customHeight="1">
      <c r="H117" s="3" t="s">
        <v>58</v>
      </c>
      <c r="I117" s="4"/>
      <c r="J117" s="192">
        <f>$C$7</f>
        <v>0</v>
      </c>
      <c r="K117" s="193"/>
    </row>
    <row r="119" ht="13.5">
      <c r="B119" t="s">
        <v>1</v>
      </c>
    </row>
    <row r="120" spans="2:11" ht="13.5">
      <c r="B120" s="1"/>
      <c r="C120" s="180" t="s">
        <v>3</v>
      </c>
      <c r="D120" s="191"/>
      <c r="E120" s="191"/>
      <c r="F120" s="191"/>
      <c r="G120" s="191"/>
      <c r="H120" s="181"/>
      <c r="J120" s="180" t="s">
        <v>9</v>
      </c>
      <c r="K120" s="181"/>
    </row>
    <row r="121" spans="2:11" ht="13.5">
      <c r="B121" s="61" t="s">
        <v>2</v>
      </c>
      <c r="C121" s="190" t="s">
        <v>4</v>
      </c>
      <c r="D121" s="5" t="s">
        <v>5</v>
      </c>
      <c r="E121" s="6"/>
      <c r="F121" s="7"/>
      <c r="G121" s="190" t="s">
        <v>10</v>
      </c>
      <c r="H121" s="190" t="s">
        <v>8</v>
      </c>
      <c r="J121" s="190" t="s">
        <v>10</v>
      </c>
      <c r="K121" s="190" t="s">
        <v>11</v>
      </c>
    </row>
    <row r="122" spans="2:11" ht="14.25" thickBot="1">
      <c r="B122" s="2"/>
      <c r="C122" s="150"/>
      <c r="D122" s="12"/>
      <c r="E122" s="1" t="s">
        <v>6</v>
      </c>
      <c r="F122" s="1" t="s">
        <v>7</v>
      </c>
      <c r="G122" s="150"/>
      <c r="H122" s="150"/>
      <c r="J122" s="150"/>
      <c r="K122" s="150"/>
    </row>
    <row r="123" spans="2:11" ht="14.25" thickTop="1">
      <c r="B123" s="65" t="str">
        <f>$B$16</f>
        <v>元号　　年４月</v>
      </c>
      <c r="C123" s="44">
        <f>$C$16</f>
        <v>0</v>
      </c>
      <c r="D123" s="44">
        <f>$D$16</f>
        <v>0</v>
      </c>
      <c r="E123" s="44">
        <f>$E$16</f>
        <v>0</v>
      </c>
      <c r="F123" s="44">
        <f>$F$16</f>
        <v>0</v>
      </c>
      <c r="G123" s="44">
        <f>$G$16</f>
        <v>0</v>
      </c>
      <c r="H123" s="44">
        <f>$H$16</f>
        <v>0</v>
      </c>
      <c r="J123" s="44">
        <f>$L$16</f>
        <v>0</v>
      </c>
      <c r="K123" s="44">
        <f>$M$16</f>
        <v>0</v>
      </c>
    </row>
    <row r="124" spans="2:11" ht="13.5">
      <c r="B124" s="22" t="str">
        <f>$B$17</f>
        <v>元号　　年５月</v>
      </c>
      <c r="C124" s="42">
        <f>$C$17</f>
        <v>0</v>
      </c>
      <c r="D124" s="42">
        <f>$D$17</f>
        <v>0</v>
      </c>
      <c r="E124" s="42">
        <f>$E$17</f>
        <v>0</v>
      </c>
      <c r="F124" s="42">
        <f>$F$17</f>
        <v>0</v>
      </c>
      <c r="G124" s="42">
        <f>$G$17</f>
        <v>0</v>
      </c>
      <c r="H124" s="42">
        <f>$H$17</f>
        <v>0</v>
      </c>
      <c r="J124" s="42">
        <f>$L$17</f>
        <v>0</v>
      </c>
      <c r="K124" s="42">
        <f>$M$17</f>
        <v>0</v>
      </c>
    </row>
    <row r="125" spans="2:11" ht="13.5">
      <c r="B125" s="22" t="str">
        <f>$B$18</f>
        <v>元号　　年６月</v>
      </c>
      <c r="C125" s="42">
        <f>$C$18</f>
        <v>0</v>
      </c>
      <c r="D125" s="42">
        <f>$D$18</f>
        <v>0</v>
      </c>
      <c r="E125" s="42">
        <f>$E$18</f>
        <v>0</v>
      </c>
      <c r="F125" s="42">
        <f>$F$18</f>
        <v>0</v>
      </c>
      <c r="G125" s="42">
        <f>$G$18</f>
        <v>0</v>
      </c>
      <c r="H125" s="42">
        <f>$H$18</f>
        <v>0</v>
      </c>
      <c r="J125" s="42">
        <f>$L$18</f>
        <v>0</v>
      </c>
      <c r="K125" s="42">
        <f>$M$18</f>
        <v>0</v>
      </c>
    </row>
    <row r="126" spans="2:11" ht="13.5">
      <c r="B126" s="22" t="str">
        <f>$B$19</f>
        <v>元号　　年７月</v>
      </c>
      <c r="C126" s="42">
        <f>$C$19</f>
        <v>0</v>
      </c>
      <c r="D126" s="42">
        <f>$D$19</f>
        <v>0</v>
      </c>
      <c r="E126" s="42">
        <f>$E$19</f>
        <v>0</v>
      </c>
      <c r="F126" s="42">
        <f>$F$19</f>
        <v>0</v>
      </c>
      <c r="G126" s="42">
        <f>$G$19</f>
        <v>0</v>
      </c>
      <c r="H126" s="42">
        <f>$H$19</f>
        <v>0</v>
      </c>
      <c r="J126" s="42">
        <f>$L$19</f>
        <v>0</v>
      </c>
      <c r="K126" s="42">
        <f>$M$19</f>
        <v>0</v>
      </c>
    </row>
    <row r="127" spans="2:11" ht="13.5">
      <c r="B127" s="22" t="str">
        <f>$B$20</f>
        <v>元号　　年８月</v>
      </c>
      <c r="C127" s="42">
        <f>$C$20</f>
        <v>0</v>
      </c>
      <c r="D127" s="42">
        <f>$D$20</f>
        <v>0</v>
      </c>
      <c r="E127" s="42">
        <f>$E$20</f>
        <v>0</v>
      </c>
      <c r="F127" s="42">
        <f>$F$20</f>
        <v>0</v>
      </c>
      <c r="G127" s="42">
        <f>$G$20</f>
        <v>0</v>
      </c>
      <c r="H127" s="42">
        <f>$H$20</f>
        <v>0</v>
      </c>
      <c r="J127" s="42">
        <f>$L$20</f>
        <v>0</v>
      </c>
      <c r="K127" s="42">
        <f>$M$20</f>
        <v>0</v>
      </c>
    </row>
    <row r="128" spans="2:11" ht="13.5">
      <c r="B128" s="22" t="str">
        <f>$B$21</f>
        <v>元号　　年９月</v>
      </c>
      <c r="C128" s="42">
        <f>$C$21</f>
        <v>0</v>
      </c>
      <c r="D128" s="42">
        <f>$D$21</f>
        <v>0</v>
      </c>
      <c r="E128" s="42">
        <f>$E$21</f>
        <v>0</v>
      </c>
      <c r="F128" s="42">
        <f>$F$21</f>
        <v>0</v>
      </c>
      <c r="G128" s="42">
        <f>$G$21</f>
        <v>0</v>
      </c>
      <c r="H128" s="42">
        <f>$H$21</f>
        <v>0</v>
      </c>
      <c r="J128" s="42">
        <f>$L$21</f>
        <v>0</v>
      </c>
      <c r="K128" s="42">
        <f>$M$21</f>
        <v>0</v>
      </c>
    </row>
    <row r="129" spans="2:11" ht="13.5">
      <c r="B129" s="22" t="str">
        <f>$B$22</f>
        <v>元号　　年10月</v>
      </c>
      <c r="C129" s="42">
        <f>$C$22</f>
        <v>0</v>
      </c>
      <c r="D129" s="42">
        <f>$D$22</f>
        <v>0</v>
      </c>
      <c r="E129" s="42">
        <f>$E$22</f>
        <v>0</v>
      </c>
      <c r="F129" s="42">
        <f>$F$22</f>
        <v>0</v>
      </c>
      <c r="G129" s="42">
        <f>$G$22</f>
        <v>0</v>
      </c>
      <c r="H129" s="42">
        <f>$H$22</f>
        <v>0</v>
      </c>
      <c r="J129" s="42">
        <f>$L$22</f>
        <v>0</v>
      </c>
      <c r="K129" s="42">
        <f>$M$22</f>
        <v>0</v>
      </c>
    </row>
    <row r="130" spans="2:11" ht="13.5">
      <c r="B130" s="22" t="str">
        <f>$B$23</f>
        <v>元号　　年11月</v>
      </c>
      <c r="C130" s="42">
        <f>$C$23</f>
        <v>0</v>
      </c>
      <c r="D130" s="42">
        <f>$D$23</f>
        <v>0</v>
      </c>
      <c r="E130" s="42">
        <f>$E$23</f>
        <v>0</v>
      </c>
      <c r="F130" s="42">
        <f>$F$23</f>
        <v>0</v>
      </c>
      <c r="G130" s="42">
        <f>$G$23</f>
        <v>0</v>
      </c>
      <c r="H130" s="42">
        <f>$H$23</f>
        <v>0</v>
      </c>
      <c r="J130" s="42">
        <f>$L$23</f>
        <v>0</v>
      </c>
      <c r="K130" s="42">
        <f>$M$23</f>
        <v>0</v>
      </c>
    </row>
    <row r="131" spans="2:11" ht="13.5">
      <c r="B131" s="22" t="str">
        <f>$B$24</f>
        <v>元号　　年12月</v>
      </c>
      <c r="C131" s="42">
        <f>$C$24</f>
        <v>0</v>
      </c>
      <c r="D131" s="42">
        <f>$D$24</f>
        <v>0</v>
      </c>
      <c r="E131" s="42">
        <f>$E$24</f>
        <v>0</v>
      </c>
      <c r="F131" s="42">
        <f>$F$24</f>
        <v>0</v>
      </c>
      <c r="G131" s="42">
        <f>$G$24</f>
        <v>0</v>
      </c>
      <c r="H131" s="42">
        <f>$H$24</f>
        <v>0</v>
      </c>
      <c r="J131" s="42">
        <f>$L$24</f>
        <v>0</v>
      </c>
      <c r="K131" s="42">
        <f>$M$24</f>
        <v>0</v>
      </c>
    </row>
    <row r="132" spans="2:11" ht="13.5">
      <c r="B132" s="22" t="str">
        <f>$B$25</f>
        <v>元号　　年１月</v>
      </c>
      <c r="C132" s="42">
        <f>$C$25</f>
        <v>0</v>
      </c>
      <c r="D132" s="42">
        <f>$D$25</f>
        <v>0</v>
      </c>
      <c r="E132" s="42">
        <f>$E$25</f>
        <v>0</v>
      </c>
      <c r="F132" s="42">
        <f>$F$25</f>
        <v>0</v>
      </c>
      <c r="G132" s="42">
        <f>$G$25</f>
        <v>0</v>
      </c>
      <c r="H132" s="42">
        <f>$H$25</f>
        <v>0</v>
      </c>
      <c r="J132" s="42">
        <f>$L$25</f>
        <v>0</v>
      </c>
      <c r="K132" s="42">
        <f>$M$25</f>
        <v>0</v>
      </c>
    </row>
    <row r="133" spans="2:11" ht="13.5">
      <c r="B133" s="22" t="str">
        <f>$B$26</f>
        <v>元号　　年２月</v>
      </c>
      <c r="C133" s="42">
        <f>$C$26</f>
        <v>0</v>
      </c>
      <c r="D133" s="42">
        <f>$D$26</f>
        <v>0</v>
      </c>
      <c r="E133" s="42">
        <f>$E$26</f>
        <v>0</v>
      </c>
      <c r="F133" s="42">
        <f>$F$26</f>
        <v>0</v>
      </c>
      <c r="G133" s="42">
        <f>$G$26</f>
        <v>0</v>
      </c>
      <c r="H133" s="42">
        <f>$H$26</f>
        <v>0</v>
      </c>
      <c r="J133" s="42">
        <f>$L$26</f>
        <v>0</v>
      </c>
      <c r="K133" s="42">
        <f>$M$26</f>
        <v>0</v>
      </c>
    </row>
    <row r="134" spans="2:11" ht="14.25" thickBot="1">
      <c r="B134" s="22" t="str">
        <f>$B$27</f>
        <v>元号　　年３月</v>
      </c>
      <c r="C134" s="43">
        <f>$C$27</f>
        <v>0</v>
      </c>
      <c r="D134" s="42">
        <f>$D$27</f>
        <v>0</v>
      </c>
      <c r="E134" s="42">
        <f>$E$27</f>
        <v>0</v>
      </c>
      <c r="F134" s="42">
        <f>$F$27</f>
        <v>0</v>
      </c>
      <c r="G134" s="42">
        <f>$G$27</f>
        <v>0</v>
      </c>
      <c r="H134" s="42">
        <f>$H$27</f>
        <v>0</v>
      </c>
      <c r="J134" s="58">
        <f>$L$27</f>
        <v>0</v>
      </c>
      <c r="K134" s="58">
        <f>$M$27</f>
        <v>0</v>
      </c>
    </row>
    <row r="135" spans="2:11" ht="14.25" thickTop="1">
      <c r="B135" s="10"/>
      <c r="C135" s="44">
        <f>$C$28</f>
        <v>0</v>
      </c>
      <c r="D135" s="44">
        <f>$D$28</f>
        <v>0</v>
      </c>
      <c r="E135" s="44">
        <f>$E$28</f>
        <v>0</v>
      </c>
      <c r="F135" s="44">
        <f>$F$28</f>
        <v>0</v>
      </c>
      <c r="G135" s="44">
        <f>$G$28</f>
        <v>0</v>
      </c>
      <c r="H135" s="44">
        <f>$H$28</f>
        <v>0</v>
      </c>
      <c r="J135" s="54">
        <f>$L$28</f>
        <v>0</v>
      </c>
      <c r="K135" s="54">
        <f>$M$28</f>
        <v>0</v>
      </c>
    </row>
    <row r="137" ht="13.5">
      <c r="B137" t="s">
        <v>12</v>
      </c>
    </row>
    <row r="138" spans="2:11" ht="14.25" thickBot="1">
      <c r="B138" s="180" t="s">
        <v>3</v>
      </c>
      <c r="C138" s="191"/>
      <c r="D138" s="191"/>
      <c r="E138" s="191"/>
      <c r="F138" s="191"/>
      <c r="G138" s="191"/>
      <c r="H138" s="181"/>
      <c r="J138" s="172" t="s">
        <v>13</v>
      </c>
      <c r="K138" s="173"/>
    </row>
    <row r="139" spans="2:11" ht="13.5">
      <c r="B139" s="184" t="s">
        <v>14</v>
      </c>
      <c r="C139" s="185"/>
      <c r="D139" s="172" t="s">
        <v>16</v>
      </c>
      <c r="E139" s="173"/>
      <c r="F139" s="62" t="s">
        <v>18</v>
      </c>
      <c r="G139" s="16" t="s">
        <v>20</v>
      </c>
      <c r="H139" s="16" t="s">
        <v>22</v>
      </c>
      <c r="I139" s="11"/>
      <c r="J139" s="18" t="s">
        <v>24</v>
      </c>
      <c r="K139" s="66" t="s">
        <v>26</v>
      </c>
    </row>
    <row r="140" spans="2:11" ht="14.25" thickBot="1">
      <c r="B140" s="186" t="s">
        <v>15</v>
      </c>
      <c r="C140" s="187"/>
      <c r="D140" s="186" t="s">
        <v>17</v>
      </c>
      <c r="E140" s="187"/>
      <c r="F140" s="61" t="s">
        <v>19</v>
      </c>
      <c r="G140" s="17" t="s">
        <v>21</v>
      </c>
      <c r="H140" s="68" t="s">
        <v>23</v>
      </c>
      <c r="I140" s="11"/>
      <c r="J140" s="19" t="s">
        <v>25</v>
      </c>
      <c r="K140" s="67" t="s">
        <v>27</v>
      </c>
    </row>
    <row r="141" spans="2:11" ht="20.25" customHeight="1" thickBot="1" thickTop="1">
      <c r="B141" s="188">
        <f>$B$34</f>
        <v>0</v>
      </c>
      <c r="C141" s="189"/>
      <c r="D141" s="188">
        <f>$D$34</f>
        <v>0</v>
      </c>
      <c r="E141" s="189"/>
      <c r="F141" s="47" t="e">
        <f>$F$34</f>
        <v>#DIV/0!</v>
      </c>
      <c r="G141" s="48">
        <f>$G$34</f>
        <v>0</v>
      </c>
      <c r="H141" s="48">
        <f>$H$34</f>
        <v>0</v>
      </c>
      <c r="J141" s="49" t="e">
        <f>$J$76</f>
        <v>#DIV/0!</v>
      </c>
      <c r="K141" s="59" t="e">
        <f>$K$76</f>
        <v>#DIV/0!</v>
      </c>
    </row>
    <row r="143" ht="13.5">
      <c r="B143" t="s">
        <v>28</v>
      </c>
    </row>
    <row r="144" spans="2:11" ht="14.25" thickBot="1">
      <c r="B144" s="182" t="s">
        <v>29</v>
      </c>
      <c r="C144" s="183"/>
      <c r="D144" s="182" t="s">
        <v>30</v>
      </c>
      <c r="E144" s="183"/>
      <c r="F144" s="20" t="s">
        <v>31</v>
      </c>
      <c r="G144" s="20" t="s">
        <v>10</v>
      </c>
      <c r="H144" s="20" t="s">
        <v>32</v>
      </c>
      <c r="I144" s="182" t="s">
        <v>33</v>
      </c>
      <c r="J144" s="183"/>
      <c r="K144" s="15" t="s">
        <v>34</v>
      </c>
    </row>
    <row r="145" spans="1:11" ht="14.25" thickTop="1">
      <c r="A145">
        <v>1</v>
      </c>
      <c r="B145" s="174">
        <f>$K$12</f>
        <v>0</v>
      </c>
      <c r="C145" s="176"/>
      <c r="D145" s="174">
        <f>$K$13</f>
        <v>0</v>
      </c>
      <c r="E145" s="176"/>
      <c r="F145" s="54">
        <f>$K$29</f>
        <v>0</v>
      </c>
      <c r="G145" s="54">
        <f>$J$28</f>
        <v>0</v>
      </c>
      <c r="H145" s="54">
        <f>$K$28</f>
        <v>0</v>
      </c>
      <c r="I145" s="14"/>
      <c r="J145" s="55" t="e">
        <f>ROUND($K$28/$D$34,4)</f>
        <v>#DIV/0!</v>
      </c>
      <c r="K145" s="44" t="e">
        <f>ROUNDDOWN($H$71*$J$75,0)</f>
        <v>#DIV/0!</v>
      </c>
    </row>
    <row r="146" spans="1:11" ht="13.5">
      <c r="A146">
        <v>2</v>
      </c>
      <c r="B146" s="180">
        <f>$M$12</f>
        <v>0</v>
      </c>
      <c r="C146" s="181"/>
      <c r="D146" s="180">
        <f>$M$13</f>
        <v>0</v>
      </c>
      <c r="E146" s="181"/>
      <c r="F146" s="42">
        <f>$M$29</f>
        <v>0</v>
      </c>
      <c r="G146" s="42">
        <f>$L$28</f>
        <v>0</v>
      </c>
      <c r="H146" s="42">
        <f>$M$28</f>
        <v>0</v>
      </c>
      <c r="I146" s="3"/>
      <c r="J146" s="56" t="e">
        <f>ROUND($M$28/$D$34,4)</f>
        <v>#DIV/0!</v>
      </c>
      <c r="K146" s="42" t="e">
        <f>ROUNDDOWN($H$71*$J$76,0)</f>
        <v>#DIV/0!</v>
      </c>
    </row>
    <row r="147" spans="1:11" ht="13.5">
      <c r="A147">
        <v>3</v>
      </c>
      <c r="B147" s="180">
        <f>$O$12</f>
        <v>0</v>
      </c>
      <c r="C147" s="181"/>
      <c r="D147" s="180">
        <f>$O$13</f>
        <v>0</v>
      </c>
      <c r="E147" s="181"/>
      <c r="F147" s="42">
        <f>$O$29</f>
        <v>0</v>
      </c>
      <c r="G147" s="42">
        <f>$N$28</f>
        <v>0</v>
      </c>
      <c r="H147" s="42">
        <f>$O$28</f>
        <v>0</v>
      </c>
      <c r="I147" s="3"/>
      <c r="J147" s="57" t="e">
        <f>ROUND($O$28/$D$34,4)</f>
        <v>#DIV/0!</v>
      </c>
      <c r="K147" s="42" t="e">
        <f>ROUNDDOWN($H$71*$J$77,0)</f>
        <v>#DIV/0!</v>
      </c>
    </row>
    <row r="148" spans="1:11" ht="13.5">
      <c r="A148">
        <v>4</v>
      </c>
      <c r="B148" s="180">
        <f>$Q$12</f>
        <v>0</v>
      </c>
      <c r="C148" s="181"/>
      <c r="D148" s="180">
        <f>$Q$13</f>
        <v>0</v>
      </c>
      <c r="E148" s="181"/>
      <c r="F148" s="42">
        <f>$Q$29</f>
        <v>0</v>
      </c>
      <c r="G148" s="42">
        <f>$P$28</f>
        <v>0</v>
      </c>
      <c r="H148" s="42">
        <f>$Q$28</f>
        <v>0</v>
      </c>
      <c r="I148" s="3"/>
      <c r="J148" s="57" t="e">
        <f>ROUND($Q$28/$D$34,4)</f>
        <v>#DIV/0!</v>
      </c>
      <c r="K148" s="42" t="e">
        <f>ROUNDDOWN($H$71*$J$78,0)</f>
        <v>#DIV/0!</v>
      </c>
    </row>
    <row r="149" spans="1:11" ht="13.5">
      <c r="A149">
        <v>5</v>
      </c>
      <c r="B149" s="180">
        <f>$S$12</f>
        <v>0</v>
      </c>
      <c r="C149" s="181"/>
      <c r="D149" s="180">
        <f>$S$13</f>
        <v>0</v>
      </c>
      <c r="E149" s="181"/>
      <c r="F149" s="42">
        <f>$S$29</f>
        <v>0</v>
      </c>
      <c r="G149" s="42">
        <f>$R$28</f>
        <v>0</v>
      </c>
      <c r="H149" s="42">
        <f>$S$28</f>
        <v>0</v>
      </c>
      <c r="I149" s="3"/>
      <c r="J149" s="57" t="e">
        <f>ROUND($S$28/$D$34,4)</f>
        <v>#DIV/0!</v>
      </c>
      <c r="K149" s="42" t="e">
        <f>ROUNDDOWN($H$71*$J$79,0)</f>
        <v>#DIV/0!</v>
      </c>
    </row>
    <row r="150" spans="1:11" ht="13.5">
      <c r="A150">
        <v>6</v>
      </c>
      <c r="B150" s="180">
        <f>$U$12</f>
        <v>0</v>
      </c>
      <c r="C150" s="181"/>
      <c r="D150" s="180">
        <f>$U$13</f>
        <v>0</v>
      </c>
      <c r="E150" s="181"/>
      <c r="F150" s="42">
        <f>$U$29</f>
        <v>0</v>
      </c>
      <c r="G150" s="42">
        <f>$T$28</f>
        <v>0</v>
      </c>
      <c r="H150" s="42">
        <f>$U$28</f>
        <v>0</v>
      </c>
      <c r="I150" s="3"/>
      <c r="J150" s="57" t="e">
        <f>ROUND($U$28/$D$34,4)</f>
        <v>#DIV/0!</v>
      </c>
      <c r="K150" s="42" t="e">
        <f>ROUNDDOWN($H$71*$J$80,0)</f>
        <v>#DIV/0!</v>
      </c>
    </row>
    <row r="151" spans="1:11" ht="13.5">
      <c r="A151">
        <v>7</v>
      </c>
      <c r="B151" s="180">
        <f>$W$12</f>
        <v>0</v>
      </c>
      <c r="C151" s="181"/>
      <c r="D151" s="180">
        <f>$W$13</f>
        <v>0</v>
      </c>
      <c r="E151" s="181"/>
      <c r="F151" s="42">
        <f>$W$29</f>
        <v>0</v>
      </c>
      <c r="G151" s="42">
        <f>$V$28</f>
        <v>0</v>
      </c>
      <c r="H151" s="42">
        <f>$W$28</f>
        <v>0</v>
      </c>
      <c r="I151" s="3"/>
      <c r="J151" s="57" t="e">
        <f>ROUND($W$28/$D$34,4)</f>
        <v>#DIV/0!</v>
      </c>
      <c r="K151" s="42" t="e">
        <f>ROUNDDOWN($H$71*$J$81,0)</f>
        <v>#DIV/0!</v>
      </c>
    </row>
    <row r="152" spans="1:11" ht="13.5">
      <c r="A152">
        <v>8</v>
      </c>
      <c r="B152" s="180">
        <f>$Y$12</f>
        <v>0</v>
      </c>
      <c r="C152" s="181"/>
      <c r="D152" s="180">
        <f>$Y$13</f>
        <v>0</v>
      </c>
      <c r="E152" s="181"/>
      <c r="F152" s="42">
        <f>$Y$29</f>
        <v>0</v>
      </c>
      <c r="G152" s="42">
        <f>$X$28</f>
        <v>0</v>
      </c>
      <c r="H152" s="42">
        <f>$Y$28</f>
        <v>0</v>
      </c>
      <c r="I152" s="3"/>
      <c r="J152" s="57" t="e">
        <f>ROUND($Y$28/$D$34,4)</f>
        <v>#DIV/0!</v>
      </c>
      <c r="K152" s="42" t="e">
        <f>ROUNDDOWN($H$71*$J$82,0)</f>
        <v>#DIV/0!</v>
      </c>
    </row>
    <row r="153" spans="1:11" ht="13.5">
      <c r="A153">
        <v>9</v>
      </c>
      <c r="B153" s="180">
        <f>$AA$12</f>
        <v>0</v>
      </c>
      <c r="C153" s="181"/>
      <c r="D153" s="180">
        <f>$AA$13</f>
        <v>0</v>
      </c>
      <c r="E153" s="181"/>
      <c r="F153" s="42">
        <f>$AA$29</f>
        <v>0</v>
      </c>
      <c r="G153" s="42">
        <f>$Z$28</f>
        <v>0</v>
      </c>
      <c r="H153" s="42">
        <f>$AA$28</f>
        <v>0</v>
      </c>
      <c r="I153" s="3"/>
      <c r="J153" s="57" t="e">
        <f>ROUND($AA$28/$D$34,4)</f>
        <v>#DIV/0!</v>
      </c>
      <c r="K153" s="42" t="e">
        <f>ROUNDDOWN($H$71*$J$83,0)</f>
        <v>#DIV/0!</v>
      </c>
    </row>
    <row r="154" spans="1:11" ht="13.5">
      <c r="A154">
        <v>10</v>
      </c>
      <c r="B154" s="180">
        <f>$AC$12</f>
        <v>0</v>
      </c>
      <c r="C154" s="181"/>
      <c r="D154" s="180">
        <f>$AC$13</f>
        <v>0</v>
      </c>
      <c r="E154" s="181"/>
      <c r="F154" s="42">
        <f>$AC$29</f>
        <v>0</v>
      </c>
      <c r="G154" s="42">
        <f>$AB$28</f>
        <v>0</v>
      </c>
      <c r="H154" s="42">
        <f>$AC$28</f>
        <v>0</v>
      </c>
      <c r="I154" s="3"/>
      <c r="J154" s="57" t="e">
        <f>ROUND($AC$28/$D$34,4)</f>
        <v>#DIV/0!</v>
      </c>
      <c r="K154" s="42" t="e">
        <f>ROUNDDOWN($H$71*$J$84,0)</f>
        <v>#DIV/0!</v>
      </c>
    </row>
    <row r="155" spans="1:11" ht="13.5">
      <c r="A155">
        <v>11</v>
      </c>
      <c r="B155" s="180">
        <f>$AE$12</f>
        <v>0</v>
      </c>
      <c r="C155" s="181"/>
      <c r="D155" s="180">
        <f>$AE$13</f>
        <v>0</v>
      </c>
      <c r="E155" s="181"/>
      <c r="F155" s="42">
        <f>$AE$29</f>
        <v>0</v>
      </c>
      <c r="G155" s="42">
        <f>$AD$28</f>
        <v>0</v>
      </c>
      <c r="H155" s="42">
        <f>$AE$28</f>
        <v>0</v>
      </c>
      <c r="I155" s="3"/>
      <c r="J155" s="57" t="e">
        <f>ROUND($AE$28/$D$34,4)</f>
        <v>#DIV/0!</v>
      </c>
      <c r="K155" s="42" t="e">
        <f>ROUNDDOWN($H$71*$J$85,0)</f>
        <v>#DIV/0!</v>
      </c>
    </row>
    <row r="156" spans="1:11" ht="13.5">
      <c r="A156">
        <v>12</v>
      </c>
      <c r="B156" s="180">
        <f>$AG$12</f>
        <v>0</v>
      </c>
      <c r="C156" s="181"/>
      <c r="D156" s="180">
        <f>$AG$13</f>
        <v>0</v>
      </c>
      <c r="E156" s="181"/>
      <c r="F156" s="42">
        <f>$AG$29</f>
        <v>0</v>
      </c>
      <c r="G156" s="42">
        <f>$AF$28</f>
        <v>0</v>
      </c>
      <c r="H156" s="42">
        <f>$AG$28</f>
        <v>0</v>
      </c>
      <c r="I156" s="3"/>
      <c r="J156" s="57" t="e">
        <f>ROUND($AG$28/$D$34,4)</f>
        <v>#DIV/0!</v>
      </c>
      <c r="K156" s="42" t="e">
        <f>ROUNDDOWN($H$71*$J$86,0)</f>
        <v>#DIV/0!</v>
      </c>
    </row>
    <row r="157" spans="1:11" ht="13.5">
      <c r="A157">
        <v>13</v>
      </c>
      <c r="B157" s="180">
        <f>$AI$12</f>
        <v>0</v>
      </c>
      <c r="C157" s="181"/>
      <c r="D157" s="180">
        <f>$AI$13</f>
        <v>0</v>
      </c>
      <c r="E157" s="181"/>
      <c r="F157" s="42">
        <f>$AI$29</f>
        <v>0</v>
      </c>
      <c r="G157" s="42">
        <f>$AH$28</f>
        <v>0</v>
      </c>
      <c r="H157" s="42">
        <f>$AI$28</f>
        <v>0</v>
      </c>
      <c r="I157" s="3"/>
      <c r="J157" s="57" t="e">
        <f>ROUND($AI$28/$D$34,4)</f>
        <v>#DIV/0!</v>
      </c>
      <c r="K157" s="42" t="e">
        <f>ROUNDDOWN($H$71*$J$87,0)</f>
        <v>#DIV/0!</v>
      </c>
    </row>
    <row r="158" spans="1:11" ht="13.5">
      <c r="A158">
        <v>14</v>
      </c>
      <c r="B158" s="180">
        <f>$AK$12</f>
        <v>0</v>
      </c>
      <c r="C158" s="181"/>
      <c r="D158" s="180">
        <f>$AK$13</f>
        <v>0</v>
      </c>
      <c r="E158" s="181"/>
      <c r="F158" s="42">
        <f>$AK$29</f>
        <v>0</v>
      </c>
      <c r="G158" s="42">
        <f>$AJ$28</f>
        <v>0</v>
      </c>
      <c r="H158" s="42">
        <f>$AK$28</f>
        <v>0</v>
      </c>
      <c r="I158" s="3"/>
      <c r="J158" s="57" t="e">
        <f>ROUND($AK$28/$D$34,4)</f>
        <v>#DIV/0!</v>
      </c>
      <c r="K158" s="42" t="e">
        <f>ROUNDDOWN($H$71*$J$88,0)</f>
        <v>#DIV/0!</v>
      </c>
    </row>
    <row r="159" spans="1:11" ht="14.25" thickBot="1">
      <c r="A159">
        <v>15</v>
      </c>
      <c r="B159" s="172">
        <f>$AM$12</f>
        <v>0</v>
      </c>
      <c r="C159" s="173"/>
      <c r="D159" s="172">
        <f>$AM$13</f>
        <v>0</v>
      </c>
      <c r="E159" s="173"/>
      <c r="F159" s="43">
        <f>$AM$29</f>
        <v>0</v>
      </c>
      <c r="G159" s="43">
        <f>$AL$28</f>
        <v>0</v>
      </c>
      <c r="H159" s="43">
        <f>$AM$28</f>
        <v>0</v>
      </c>
      <c r="I159" s="5"/>
      <c r="J159" s="63" t="e">
        <f>ROUND($AM$28/$D$34,4)</f>
        <v>#DIV/0!</v>
      </c>
      <c r="K159" s="43" t="e">
        <f>ROUNDDOWN($H$71*$J$89,0)</f>
        <v>#DIV/0!</v>
      </c>
    </row>
    <row r="160" spans="2:11" ht="14.25" thickTop="1">
      <c r="B160" s="174" t="s">
        <v>56</v>
      </c>
      <c r="C160" s="175"/>
      <c r="D160" s="175"/>
      <c r="E160" s="176"/>
      <c r="F160" s="44">
        <f>SUM($F$75:$F$89)</f>
        <v>0</v>
      </c>
      <c r="G160" s="44">
        <f>SUM($G$75:$G$89)</f>
        <v>0</v>
      </c>
      <c r="H160" s="44">
        <f>SUM($H$75:$H$89)</f>
        <v>0</v>
      </c>
      <c r="I160" s="14"/>
      <c r="J160" s="64" t="e">
        <f>SUM($J$75:$J$89)</f>
        <v>#DIV/0!</v>
      </c>
      <c r="K160" s="44" t="e">
        <f>SUM($K$75:$K$89)</f>
        <v>#DIV/0!</v>
      </c>
    </row>
    <row r="162" spans="2:11" ht="13.5">
      <c r="B162" s="5"/>
      <c r="C162" s="6"/>
      <c r="D162" s="6"/>
      <c r="E162" s="6"/>
      <c r="F162" s="6"/>
      <c r="G162" s="6"/>
      <c r="H162" s="6"/>
      <c r="I162" s="6"/>
      <c r="J162" s="6"/>
      <c r="K162" s="7"/>
    </row>
    <row r="163" spans="2:11" ht="13.5">
      <c r="B163" s="12" t="s">
        <v>36</v>
      </c>
      <c r="C163" s="11"/>
      <c r="D163" s="11"/>
      <c r="E163" s="11"/>
      <c r="F163" s="11"/>
      <c r="G163" s="11"/>
      <c r="H163" s="11"/>
      <c r="I163" s="11"/>
      <c r="J163" s="11"/>
      <c r="K163" s="13"/>
    </row>
    <row r="164" spans="2:11" ht="13.5">
      <c r="B164" s="12"/>
      <c r="C164" s="11"/>
      <c r="D164" s="11"/>
      <c r="E164" s="11"/>
      <c r="F164" s="11"/>
      <c r="G164" s="11"/>
      <c r="H164" s="11"/>
      <c r="I164" s="11"/>
      <c r="J164" s="11"/>
      <c r="K164" s="13"/>
    </row>
    <row r="165" spans="2:11" ht="13.5" customHeight="1">
      <c r="B165" s="177" t="s">
        <v>99</v>
      </c>
      <c r="C165" s="178"/>
      <c r="D165" s="178"/>
      <c r="E165" s="178"/>
      <c r="F165" s="178"/>
      <c r="G165" s="178"/>
      <c r="H165" s="178"/>
      <c r="I165" s="178"/>
      <c r="J165" s="178"/>
      <c r="K165" s="179"/>
    </row>
    <row r="166" spans="2:11" ht="13.5">
      <c r="B166" s="177"/>
      <c r="C166" s="178"/>
      <c r="D166" s="178"/>
      <c r="E166" s="178"/>
      <c r="F166" s="178"/>
      <c r="G166" s="178"/>
      <c r="H166" s="178"/>
      <c r="I166" s="178"/>
      <c r="J166" s="178"/>
      <c r="K166" s="179"/>
    </row>
    <row r="167" spans="2:11" ht="13.5">
      <c r="B167" s="12" t="s">
        <v>37</v>
      </c>
      <c r="C167" s="11"/>
      <c r="D167" s="11"/>
      <c r="E167" s="11"/>
      <c r="F167" s="11"/>
      <c r="G167" s="11"/>
      <c r="H167" s="11"/>
      <c r="I167" s="11"/>
      <c r="J167" s="11"/>
      <c r="K167" s="13"/>
    </row>
    <row r="168" spans="2:11" ht="13.5">
      <c r="B168" s="12"/>
      <c r="C168" s="11"/>
      <c r="D168" s="11"/>
      <c r="E168" s="11"/>
      <c r="F168" s="11"/>
      <c r="G168" s="11"/>
      <c r="H168" s="11"/>
      <c r="I168" s="11"/>
      <c r="J168" s="11"/>
      <c r="K168" s="13"/>
    </row>
    <row r="169" spans="2:11" ht="13.5">
      <c r="B169" s="12" t="s">
        <v>68</v>
      </c>
      <c r="C169" s="11"/>
      <c r="D169" s="11"/>
      <c r="E169" s="11"/>
      <c r="F169" s="11"/>
      <c r="G169" s="11"/>
      <c r="H169" s="11"/>
      <c r="I169" s="11"/>
      <c r="J169" s="11"/>
      <c r="K169" s="13"/>
    </row>
    <row r="170" spans="2:11" ht="13.5">
      <c r="B170" s="12" t="s">
        <v>37</v>
      </c>
      <c r="C170" s="11"/>
      <c r="D170" s="11"/>
      <c r="E170" s="11"/>
      <c r="F170" s="11"/>
      <c r="G170" s="11"/>
      <c r="H170" s="11"/>
      <c r="I170" s="11"/>
      <c r="J170" s="11"/>
      <c r="K170" s="13"/>
    </row>
    <row r="171" spans="2:11" ht="13.5">
      <c r="B171" s="12"/>
      <c r="C171" s="11"/>
      <c r="D171" s="11"/>
      <c r="E171" s="11"/>
      <c r="F171" s="11"/>
      <c r="G171" s="11"/>
      <c r="H171" s="11"/>
      <c r="I171" s="11"/>
      <c r="J171" s="11"/>
      <c r="K171" s="13"/>
    </row>
    <row r="172" spans="2:11" ht="13.5">
      <c r="B172" s="12" t="s">
        <v>67</v>
      </c>
      <c r="C172" s="11"/>
      <c r="D172" s="11"/>
      <c r="E172" s="11"/>
      <c r="F172" s="11"/>
      <c r="G172" s="11"/>
      <c r="H172" s="11"/>
      <c r="I172" s="11"/>
      <c r="J172" s="11"/>
      <c r="K172" s="13"/>
    </row>
    <row r="173" spans="2:11" ht="13.5">
      <c r="B173" s="12" t="s">
        <v>38</v>
      </c>
      <c r="C173" s="11"/>
      <c r="D173" s="11"/>
      <c r="E173" s="11"/>
      <c r="F173" s="11"/>
      <c r="G173" s="11"/>
      <c r="H173" s="11"/>
      <c r="I173" s="11"/>
      <c r="J173" s="11"/>
      <c r="K173" s="13"/>
    </row>
    <row r="174" spans="2:11" ht="13.5">
      <c r="B174" s="8"/>
      <c r="C174" s="23"/>
      <c r="D174" s="23"/>
      <c r="E174" s="23"/>
      <c r="F174" s="23"/>
      <c r="G174" s="23"/>
      <c r="H174" s="23"/>
      <c r="I174" s="23"/>
      <c r="J174" s="23"/>
      <c r="K174" s="9"/>
    </row>
    <row r="176" ht="13.5">
      <c r="B176" t="s">
        <v>39</v>
      </c>
    </row>
    <row r="177" spans="1:11" ht="17.25">
      <c r="A177" s="194" t="str">
        <f>$A$37</f>
        <v>社会福祉法人等による利用者負担軽減事業費市町村別精算書</v>
      </c>
      <c r="B177" s="194"/>
      <c r="C177" s="194"/>
      <c r="D177" s="194"/>
      <c r="E177" s="194"/>
      <c r="F177" s="194"/>
      <c r="G177" s="194"/>
      <c r="H177" s="194"/>
      <c r="I177" s="194"/>
      <c r="J177" s="194"/>
      <c r="K177" s="194"/>
    </row>
    <row r="181" spans="1:11" ht="17.25">
      <c r="A181" s="194" t="str">
        <f>$A$4</f>
        <v>元号　　年３月　～　元号　　年２月分</v>
      </c>
      <c r="B181" s="194"/>
      <c r="C181" s="194"/>
      <c r="D181" s="194"/>
      <c r="E181" s="194"/>
      <c r="F181" s="194"/>
      <c r="G181" s="194"/>
      <c r="H181" s="194"/>
      <c r="I181" s="194"/>
      <c r="J181" s="194"/>
      <c r="K181" s="194"/>
    </row>
    <row r="183" spans="1:4" ht="13.5">
      <c r="A183" s="3" t="s">
        <v>35</v>
      </c>
      <c r="B183" s="4"/>
      <c r="C183" s="192">
        <f>$O$12</f>
        <v>0</v>
      </c>
      <c r="D183" s="193"/>
    </row>
    <row r="184" spans="1:4" ht="13.5">
      <c r="A184" s="3" t="s">
        <v>0</v>
      </c>
      <c r="B184" s="4"/>
      <c r="C184" s="192">
        <f>$O$13</f>
        <v>0</v>
      </c>
      <c r="D184" s="193"/>
    </row>
    <row r="186" spans="2:11" ht="17.25">
      <c r="B186" s="21" t="str">
        <f>$B$9</f>
        <v>サービス種類：（居宅・地域密着サービス名）</v>
      </c>
      <c r="C186" s="21"/>
      <c r="D186" s="21"/>
      <c r="H186" s="3" t="s">
        <v>57</v>
      </c>
      <c r="I186" s="4"/>
      <c r="J186" s="192">
        <f>$C$6</f>
        <v>0</v>
      </c>
      <c r="K186" s="193"/>
    </row>
    <row r="187" spans="8:11" ht="17.25" customHeight="1">
      <c r="H187" s="3" t="s">
        <v>58</v>
      </c>
      <c r="I187" s="4"/>
      <c r="J187" s="192">
        <f>$C$7</f>
        <v>0</v>
      </c>
      <c r="K187" s="193"/>
    </row>
    <row r="189" ht="13.5">
      <c r="B189" t="s">
        <v>1</v>
      </c>
    </row>
    <row r="190" spans="2:11" ht="13.5">
      <c r="B190" s="1"/>
      <c r="C190" s="180" t="s">
        <v>3</v>
      </c>
      <c r="D190" s="191"/>
      <c r="E190" s="191"/>
      <c r="F190" s="191"/>
      <c r="G190" s="191"/>
      <c r="H190" s="181"/>
      <c r="J190" s="180" t="s">
        <v>9</v>
      </c>
      <c r="K190" s="181"/>
    </row>
    <row r="191" spans="2:11" ht="13.5">
      <c r="B191" s="61" t="s">
        <v>2</v>
      </c>
      <c r="C191" s="190" t="s">
        <v>4</v>
      </c>
      <c r="D191" s="5" t="s">
        <v>5</v>
      </c>
      <c r="E191" s="6"/>
      <c r="F191" s="7"/>
      <c r="G191" s="190" t="s">
        <v>10</v>
      </c>
      <c r="H191" s="190" t="s">
        <v>8</v>
      </c>
      <c r="J191" s="190" t="s">
        <v>10</v>
      </c>
      <c r="K191" s="190" t="s">
        <v>11</v>
      </c>
    </row>
    <row r="192" spans="2:11" ht="14.25" thickBot="1">
      <c r="B192" s="2"/>
      <c r="C192" s="150"/>
      <c r="D192" s="12"/>
      <c r="E192" s="1" t="s">
        <v>6</v>
      </c>
      <c r="F192" s="1" t="s">
        <v>7</v>
      </c>
      <c r="G192" s="150"/>
      <c r="H192" s="150"/>
      <c r="J192" s="150"/>
      <c r="K192" s="150"/>
    </row>
    <row r="193" spans="2:11" ht="14.25" thickTop="1">
      <c r="B193" s="65" t="str">
        <f>$B$16</f>
        <v>元号　　年４月</v>
      </c>
      <c r="C193" s="44">
        <f>$C$16</f>
        <v>0</v>
      </c>
      <c r="D193" s="44">
        <f>$D$16</f>
        <v>0</v>
      </c>
      <c r="E193" s="44">
        <f>$E$16</f>
        <v>0</v>
      </c>
      <c r="F193" s="44">
        <f>$F$16</f>
        <v>0</v>
      </c>
      <c r="G193" s="44">
        <f>$G$16</f>
        <v>0</v>
      </c>
      <c r="H193" s="44">
        <f>$H$16</f>
        <v>0</v>
      </c>
      <c r="J193" s="44">
        <f>$N$16</f>
        <v>0</v>
      </c>
      <c r="K193" s="44">
        <f>$O$16</f>
        <v>0</v>
      </c>
    </row>
    <row r="194" spans="2:11" ht="13.5">
      <c r="B194" s="22" t="str">
        <f>$B$17</f>
        <v>元号　　年５月</v>
      </c>
      <c r="C194" s="42">
        <f>$C$17</f>
        <v>0</v>
      </c>
      <c r="D194" s="42">
        <f>$D$17</f>
        <v>0</v>
      </c>
      <c r="E194" s="42">
        <f>$E$17</f>
        <v>0</v>
      </c>
      <c r="F194" s="42">
        <f>$F$17</f>
        <v>0</v>
      </c>
      <c r="G194" s="42">
        <f>$G$17</f>
        <v>0</v>
      </c>
      <c r="H194" s="42">
        <f>$H$17</f>
        <v>0</v>
      </c>
      <c r="J194" s="42">
        <f>$N$17</f>
        <v>0</v>
      </c>
      <c r="K194" s="42">
        <f>$O$17</f>
        <v>0</v>
      </c>
    </row>
    <row r="195" spans="2:11" ht="13.5">
      <c r="B195" s="22" t="str">
        <f>$B$18</f>
        <v>元号　　年６月</v>
      </c>
      <c r="C195" s="42">
        <f>$C$18</f>
        <v>0</v>
      </c>
      <c r="D195" s="42">
        <f>$D$18</f>
        <v>0</v>
      </c>
      <c r="E195" s="42">
        <f>$E$18</f>
        <v>0</v>
      </c>
      <c r="F195" s="42">
        <f>$F$18</f>
        <v>0</v>
      </c>
      <c r="G195" s="42">
        <f>$G$18</f>
        <v>0</v>
      </c>
      <c r="H195" s="42">
        <f>$H$18</f>
        <v>0</v>
      </c>
      <c r="J195" s="42">
        <f>$N$18</f>
        <v>0</v>
      </c>
      <c r="K195" s="42">
        <f>$O$18</f>
        <v>0</v>
      </c>
    </row>
    <row r="196" spans="2:11" ht="13.5">
      <c r="B196" s="22" t="str">
        <f>$B$19</f>
        <v>元号　　年７月</v>
      </c>
      <c r="C196" s="42">
        <f>$C$19</f>
        <v>0</v>
      </c>
      <c r="D196" s="42">
        <f>$D$19</f>
        <v>0</v>
      </c>
      <c r="E196" s="42">
        <f>$E$19</f>
        <v>0</v>
      </c>
      <c r="F196" s="42">
        <f>$F$19</f>
        <v>0</v>
      </c>
      <c r="G196" s="42">
        <f>$G$19</f>
        <v>0</v>
      </c>
      <c r="H196" s="42">
        <f>$H$19</f>
        <v>0</v>
      </c>
      <c r="J196" s="42">
        <f>$N$19</f>
        <v>0</v>
      </c>
      <c r="K196" s="42">
        <f>$O$19</f>
        <v>0</v>
      </c>
    </row>
    <row r="197" spans="2:11" ht="13.5">
      <c r="B197" s="22" t="str">
        <f>$B$20</f>
        <v>元号　　年８月</v>
      </c>
      <c r="C197" s="42">
        <f>$C$20</f>
        <v>0</v>
      </c>
      <c r="D197" s="42">
        <f>$D$20</f>
        <v>0</v>
      </c>
      <c r="E197" s="42">
        <f>$E$20</f>
        <v>0</v>
      </c>
      <c r="F197" s="42">
        <f>$F$20</f>
        <v>0</v>
      </c>
      <c r="G197" s="42">
        <f>$G$20</f>
        <v>0</v>
      </c>
      <c r="H197" s="42">
        <f>$H$20</f>
        <v>0</v>
      </c>
      <c r="J197" s="42">
        <f>$N$20</f>
        <v>0</v>
      </c>
      <c r="K197" s="42">
        <f>$O$20</f>
        <v>0</v>
      </c>
    </row>
    <row r="198" spans="2:11" ht="13.5">
      <c r="B198" s="22" t="str">
        <f>$B$21</f>
        <v>元号　　年９月</v>
      </c>
      <c r="C198" s="42">
        <f>$C$21</f>
        <v>0</v>
      </c>
      <c r="D198" s="42">
        <f>$D$21</f>
        <v>0</v>
      </c>
      <c r="E198" s="42">
        <f>$E$21</f>
        <v>0</v>
      </c>
      <c r="F198" s="42">
        <f>$F$21</f>
        <v>0</v>
      </c>
      <c r="G198" s="42">
        <f>$G$21</f>
        <v>0</v>
      </c>
      <c r="H198" s="42">
        <f>$H$21</f>
        <v>0</v>
      </c>
      <c r="J198" s="42">
        <f>$N$21</f>
        <v>0</v>
      </c>
      <c r="K198" s="42">
        <f>$O$21</f>
        <v>0</v>
      </c>
    </row>
    <row r="199" spans="2:11" ht="13.5">
      <c r="B199" s="22" t="str">
        <f>$B$22</f>
        <v>元号　　年10月</v>
      </c>
      <c r="C199" s="42">
        <f>$C$22</f>
        <v>0</v>
      </c>
      <c r="D199" s="42">
        <f>$D$22</f>
        <v>0</v>
      </c>
      <c r="E199" s="42">
        <f>$E$22</f>
        <v>0</v>
      </c>
      <c r="F199" s="42">
        <f>$F$22</f>
        <v>0</v>
      </c>
      <c r="G199" s="42">
        <f>$G$22</f>
        <v>0</v>
      </c>
      <c r="H199" s="42">
        <f>$H$22</f>
        <v>0</v>
      </c>
      <c r="J199" s="42">
        <f>$N$22</f>
        <v>0</v>
      </c>
      <c r="K199" s="42">
        <f>$O$22</f>
        <v>0</v>
      </c>
    </row>
    <row r="200" spans="2:11" ht="13.5">
      <c r="B200" s="22" t="str">
        <f>$B$23</f>
        <v>元号　　年11月</v>
      </c>
      <c r="C200" s="42">
        <f>$C$23</f>
        <v>0</v>
      </c>
      <c r="D200" s="42">
        <f>$D$23</f>
        <v>0</v>
      </c>
      <c r="E200" s="42">
        <f>$E$23</f>
        <v>0</v>
      </c>
      <c r="F200" s="42">
        <f>$F$23</f>
        <v>0</v>
      </c>
      <c r="G200" s="42">
        <f>$G$23</f>
        <v>0</v>
      </c>
      <c r="H200" s="42">
        <f>$H$23</f>
        <v>0</v>
      </c>
      <c r="J200" s="42">
        <f>$N$23</f>
        <v>0</v>
      </c>
      <c r="K200" s="42">
        <f>$O$23</f>
        <v>0</v>
      </c>
    </row>
    <row r="201" spans="2:11" ht="13.5">
      <c r="B201" s="22" t="str">
        <f>$B$24</f>
        <v>元号　　年12月</v>
      </c>
      <c r="C201" s="42">
        <f>$C$24</f>
        <v>0</v>
      </c>
      <c r="D201" s="42">
        <f>$D$24</f>
        <v>0</v>
      </c>
      <c r="E201" s="42">
        <f>$E$24</f>
        <v>0</v>
      </c>
      <c r="F201" s="42">
        <f>$F$24</f>
        <v>0</v>
      </c>
      <c r="G201" s="42">
        <f>$G$24</f>
        <v>0</v>
      </c>
      <c r="H201" s="42">
        <f>$H$24</f>
        <v>0</v>
      </c>
      <c r="J201" s="42">
        <f>$N$24</f>
        <v>0</v>
      </c>
      <c r="K201" s="42">
        <f>$O$24</f>
        <v>0</v>
      </c>
    </row>
    <row r="202" spans="2:11" ht="13.5">
      <c r="B202" s="22" t="str">
        <f>$B$25</f>
        <v>元号　　年１月</v>
      </c>
      <c r="C202" s="42">
        <f>$C$25</f>
        <v>0</v>
      </c>
      <c r="D202" s="42">
        <f>$D$25</f>
        <v>0</v>
      </c>
      <c r="E202" s="42">
        <f>$E$25</f>
        <v>0</v>
      </c>
      <c r="F202" s="42">
        <f>$F$25</f>
        <v>0</v>
      </c>
      <c r="G202" s="42">
        <f>$G$25</f>
        <v>0</v>
      </c>
      <c r="H202" s="42">
        <f>$H$25</f>
        <v>0</v>
      </c>
      <c r="J202" s="42">
        <f>$N$25</f>
        <v>0</v>
      </c>
      <c r="K202" s="42">
        <f>$O$25</f>
        <v>0</v>
      </c>
    </row>
    <row r="203" spans="2:11" ht="13.5">
      <c r="B203" s="22" t="str">
        <f>$B$26</f>
        <v>元号　　年２月</v>
      </c>
      <c r="C203" s="42">
        <f>$C$26</f>
        <v>0</v>
      </c>
      <c r="D203" s="42">
        <f>$D$26</f>
        <v>0</v>
      </c>
      <c r="E203" s="42">
        <f>$E$26</f>
        <v>0</v>
      </c>
      <c r="F203" s="42">
        <f>$F$26</f>
        <v>0</v>
      </c>
      <c r="G203" s="42">
        <f>$G$26</f>
        <v>0</v>
      </c>
      <c r="H203" s="42">
        <f>$H$26</f>
        <v>0</v>
      </c>
      <c r="J203" s="42">
        <f>$N$26</f>
        <v>0</v>
      </c>
      <c r="K203" s="42">
        <f>$O$26</f>
        <v>0</v>
      </c>
    </row>
    <row r="204" spans="2:11" ht="14.25" thickBot="1">
      <c r="B204" s="22" t="str">
        <f>$B$27</f>
        <v>元号　　年３月</v>
      </c>
      <c r="C204" s="43">
        <f>$C$27</f>
        <v>0</v>
      </c>
      <c r="D204" s="42">
        <f>$D$27</f>
        <v>0</v>
      </c>
      <c r="E204" s="42">
        <f>$E$27</f>
        <v>0</v>
      </c>
      <c r="F204" s="42">
        <f>$F$27</f>
        <v>0</v>
      </c>
      <c r="G204" s="42">
        <f>$G$27</f>
        <v>0</v>
      </c>
      <c r="H204" s="42">
        <f>$H$27</f>
        <v>0</v>
      </c>
      <c r="J204" s="58">
        <f>$N$27</f>
        <v>0</v>
      </c>
      <c r="K204" s="58">
        <f>$O$27</f>
        <v>0</v>
      </c>
    </row>
    <row r="205" spans="2:11" ht="14.25" thickTop="1">
      <c r="B205" s="10"/>
      <c r="C205" s="44">
        <f>$C$28</f>
        <v>0</v>
      </c>
      <c r="D205" s="44">
        <f>$D$28</f>
        <v>0</v>
      </c>
      <c r="E205" s="44">
        <f>$E$28</f>
        <v>0</v>
      </c>
      <c r="F205" s="44">
        <f>$F$28</f>
        <v>0</v>
      </c>
      <c r="G205" s="44">
        <f>$G$28</f>
        <v>0</v>
      </c>
      <c r="H205" s="44">
        <f>$H$28</f>
        <v>0</v>
      </c>
      <c r="J205" s="54">
        <f>$N$28</f>
        <v>0</v>
      </c>
      <c r="K205" s="54">
        <f>$O$28</f>
        <v>0</v>
      </c>
    </row>
    <row r="207" ht="13.5">
      <c r="B207" t="s">
        <v>12</v>
      </c>
    </row>
    <row r="208" spans="2:11" ht="14.25" thickBot="1">
      <c r="B208" s="180" t="s">
        <v>3</v>
      </c>
      <c r="C208" s="191"/>
      <c r="D208" s="191"/>
      <c r="E208" s="191"/>
      <c r="F208" s="191"/>
      <c r="G208" s="191"/>
      <c r="H208" s="181"/>
      <c r="J208" s="172" t="s">
        <v>13</v>
      </c>
      <c r="K208" s="173"/>
    </row>
    <row r="209" spans="2:11" ht="13.5">
      <c r="B209" s="184" t="s">
        <v>14</v>
      </c>
      <c r="C209" s="185"/>
      <c r="D209" s="172" t="s">
        <v>16</v>
      </c>
      <c r="E209" s="173"/>
      <c r="F209" s="62" t="s">
        <v>18</v>
      </c>
      <c r="G209" s="16" t="s">
        <v>20</v>
      </c>
      <c r="H209" s="16" t="s">
        <v>22</v>
      </c>
      <c r="I209" s="11"/>
      <c r="J209" s="18" t="s">
        <v>24</v>
      </c>
      <c r="K209" s="66" t="s">
        <v>26</v>
      </c>
    </row>
    <row r="210" spans="2:11" ht="14.25" thickBot="1">
      <c r="B210" s="186" t="s">
        <v>15</v>
      </c>
      <c r="C210" s="187"/>
      <c r="D210" s="186" t="s">
        <v>17</v>
      </c>
      <c r="E210" s="187"/>
      <c r="F210" s="61" t="s">
        <v>19</v>
      </c>
      <c r="G210" s="17" t="s">
        <v>21</v>
      </c>
      <c r="H210" s="68" t="s">
        <v>23</v>
      </c>
      <c r="I210" s="11"/>
      <c r="J210" s="19" t="s">
        <v>25</v>
      </c>
      <c r="K210" s="67" t="s">
        <v>27</v>
      </c>
    </row>
    <row r="211" spans="2:11" ht="20.25" customHeight="1" thickBot="1" thickTop="1">
      <c r="B211" s="188">
        <f>$B$34</f>
        <v>0</v>
      </c>
      <c r="C211" s="189"/>
      <c r="D211" s="188">
        <f>$D$34</f>
        <v>0</v>
      </c>
      <c r="E211" s="189"/>
      <c r="F211" s="47" t="e">
        <f>$F$34</f>
        <v>#DIV/0!</v>
      </c>
      <c r="G211" s="48">
        <f>$G$34</f>
        <v>0</v>
      </c>
      <c r="H211" s="48">
        <f>$H$34</f>
        <v>0</v>
      </c>
      <c r="J211" s="49" t="e">
        <f>$J$77</f>
        <v>#DIV/0!</v>
      </c>
      <c r="K211" s="59" t="e">
        <f>$K$77</f>
        <v>#DIV/0!</v>
      </c>
    </row>
    <row r="213" ht="13.5">
      <c r="B213" t="s">
        <v>28</v>
      </c>
    </row>
    <row r="214" spans="2:11" ht="14.25" thickBot="1">
      <c r="B214" s="182" t="s">
        <v>29</v>
      </c>
      <c r="C214" s="183"/>
      <c r="D214" s="182" t="s">
        <v>30</v>
      </c>
      <c r="E214" s="183"/>
      <c r="F214" s="20" t="s">
        <v>31</v>
      </c>
      <c r="G214" s="20" t="s">
        <v>10</v>
      </c>
      <c r="H214" s="20" t="s">
        <v>32</v>
      </c>
      <c r="I214" s="182" t="s">
        <v>33</v>
      </c>
      <c r="J214" s="183"/>
      <c r="K214" s="15" t="s">
        <v>34</v>
      </c>
    </row>
    <row r="215" spans="1:11" ht="14.25" thickTop="1">
      <c r="A215">
        <v>1</v>
      </c>
      <c r="B215" s="174">
        <f>$K$12</f>
        <v>0</v>
      </c>
      <c r="C215" s="176"/>
      <c r="D215" s="174">
        <f>$K$13</f>
        <v>0</v>
      </c>
      <c r="E215" s="176"/>
      <c r="F215" s="54">
        <f>$K$29</f>
        <v>0</v>
      </c>
      <c r="G215" s="54">
        <f>$J$28</f>
        <v>0</v>
      </c>
      <c r="H215" s="54">
        <f>$K$28</f>
        <v>0</v>
      </c>
      <c r="I215" s="14"/>
      <c r="J215" s="55" t="e">
        <f>ROUND($K$28/$D$34,4)</f>
        <v>#DIV/0!</v>
      </c>
      <c r="K215" s="44" t="e">
        <f>ROUNDDOWN($H$71*$J$75,0)</f>
        <v>#DIV/0!</v>
      </c>
    </row>
    <row r="216" spans="1:11" ht="13.5">
      <c r="A216">
        <v>2</v>
      </c>
      <c r="B216" s="180">
        <f>$M$12</f>
        <v>0</v>
      </c>
      <c r="C216" s="181"/>
      <c r="D216" s="180">
        <f>$M$13</f>
        <v>0</v>
      </c>
      <c r="E216" s="181"/>
      <c r="F216" s="42">
        <f>$M$29</f>
        <v>0</v>
      </c>
      <c r="G216" s="42">
        <f>$L$28</f>
        <v>0</v>
      </c>
      <c r="H216" s="42">
        <f>$M$28</f>
        <v>0</v>
      </c>
      <c r="I216" s="3"/>
      <c r="J216" s="56" t="e">
        <f>ROUND($M$28/$D$34,4)</f>
        <v>#DIV/0!</v>
      </c>
      <c r="K216" s="42" t="e">
        <f>ROUNDDOWN($H$71*$J$76,0)</f>
        <v>#DIV/0!</v>
      </c>
    </row>
    <row r="217" spans="1:11" ht="13.5">
      <c r="A217">
        <v>3</v>
      </c>
      <c r="B217" s="180">
        <f>$O$12</f>
        <v>0</v>
      </c>
      <c r="C217" s="181"/>
      <c r="D217" s="180">
        <f>$O$13</f>
        <v>0</v>
      </c>
      <c r="E217" s="181"/>
      <c r="F217" s="42">
        <f>$O$29</f>
        <v>0</v>
      </c>
      <c r="G217" s="42">
        <f>$N$28</f>
        <v>0</v>
      </c>
      <c r="H217" s="42">
        <f>$O$28</f>
        <v>0</v>
      </c>
      <c r="I217" s="3"/>
      <c r="J217" s="57" t="e">
        <f>ROUND($O$28/$D$34,4)</f>
        <v>#DIV/0!</v>
      </c>
      <c r="K217" s="42" t="e">
        <f>ROUNDDOWN($H$71*$J$77,0)</f>
        <v>#DIV/0!</v>
      </c>
    </row>
    <row r="218" spans="1:11" ht="13.5">
      <c r="A218">
        <v>4</v>
      </c>
      <c r="B218" s="180">
        <f>$Q$12</f>
        <v>0</v>
      </c>
      <c r="C218" s="181"/>
      <c r="D218" s="180">
        <f>$Q$13</f>
        <v>0</v>
      </c>
      <c r="E218" s="181"/>
      <c r="F218" s="42">
        <f>$Q$29</f>
        <v>0</v>
      </c>
      <c r="G218" s="42">
        <f>$P$28</f>
        <v>0</v>
      </c>
      <c r="H218" s="42">
        <f>$Q$28</f>
        <v>0</v>
      </c>
      <c r="I218" s="3"/>
      <c r="J218" s="57" t="e">
        <f>ROUND($Q$28/$D$34,4)</f>
        <v>#DIV/0!</v>
      </c>
      <c r="K218" s="42" t="e">
        <f>ROUNDDOWN($H$71*$J$78,0)</f>
        <v>#DIV/0!</v>
      </c>
    </row>
    <row r="219" spans="1:11" ht="13.5">
      <c r="A219">
        <v>5</v>
      </c>
      <c r="B219" s="180">
        <f>$S$12</f>
        <v>0</v>
      </c>
      <c r="C219" s="181"/>
      <c r="D219" s="180">
        <f>$S$13</f>
        <v>0</v>
      </c>
      <c r="E219" s="181"/>
      <c r="F219" s="42">
        <f>$S$29</f>
        <v>0</v>
      </c>
      <c r="G219" s="42">
        <f>$R$28</f>
        <v>0</v>
      </c>
      <c r="H219" s="42">
        <f>$S$28</f>
        <v>0</v>
      </c>
      <c r="I219" s="3"/>
      <c r="J219" s="57" t="e">
        <f>ROUND($S$28/$D$34,4)</f>
        <v>#DIV/0!</v>
      </c>
      <c r="K219" s="42" t="e">
        <f>ROUNDDOWN($H$71*$J$79,0)</f>
        <v>#DIV/0!</v>
      </c>
    </row>
    <row r="220" spans="1:11" ht="13.5">
      <c r="A220">
        <v>6</v>
      </c>
      <c r="B220" s="180">
        <f>$U$12</f>
        <v>0</v>
      </c>
      <c r="C220" s="181"/>
      <c r="D220" s="180">
        <f>$U$13</f>
        <v>0</v>
      </c>
      <c r="E220" s="181"/>
      <c r="F220" s="42">
        <f>$U$29</f>
        <v>0</v>
      </c>
      <c r="G220" s="42">
        <f>$T$28</f>
        <v>0</v>
      </c>
      <c r="H220" s="42">
        <f>$U$28</f>
        <v>0</v>
      </c>
      <c r="I220" s="3"/>
      <c r="J220" s="57" t="e">
        <f>ROUND($U$28/$D$34,4)</f>
        <v>#DIV/0!</v>
      </c>
      <c r="K220" s="42" t="e">
        <f>ROUNDDOWN($H$71*$J$80,0)</f>
        <v>#DIV/0!</v>
      </c>
    </row>
    <row r="221" spans="1:11" ht="13.5">
      <c r="A221">
        <v>7</v>
      </c>
      <c r="B221" s="180">
        <f>$W$12</f>
        <v>0</v>
      </c>
      <c r="C221" s="181"/>
      <c r="D221" s="180">
        <f>$W$13</f>
        <v>0</v>
      </c>
      <c r="E221" s="181"/>
      <c r="F221" s="42">
        <f>$W$29</f>
        <v>0</v>
      </c>
      <c r="G221" s="42">
        <f>$V$28</f>
        <v>0</v>
      </c>
      <c r="H221" s="42">
        <f>$W$28</f>
        <v>0</v>
      </c>
      <c r="I221" s="3"/>
      <c r="J221" s="57" t="e">
        <f>ROUND($W$28/$D$34,4)</f>
        <v>#DIV/0!</v>
      </c>
      <c r="K221" s="42" t="e">
        <f>ROUNDDOWN($H$71*$J$81,0)</f>
        <v>#DIV/0!</v>
      </c>
    </row>
    <row r="222" spans="1:11" ht="13.5">
      <c r="A222">
        <v>8</v>
      </c>
      <c r="B222" s="180">
        <f>$Y$12</f>
        <v>0</v>
      </c>
      <c r="C222" s="181"/>
      <c r="D222" s="180">
        <f>$Y$13</f>
        <v>0</v>
      </c>
      <c r="E222" s="181"/>
      <c r="F222" s="42">
        <f>$Y$29</f>
        <v>0</v>
      </c>
      <c r="G222" s="42">
        <f>$X$28</f>
        <v>0</v>
      </c>
      <c r="H222" s="42">
        <f>$Y$28</f>
        <v>0</v>
      </c>
      <c r="I222" s="3"/>
      <c r="J222" s="57" t="e">
        <f>ROUND($Y$28/$D$34,4)</f>
        <v>#DIV/0!</v>
      </c>
      <c r="K222" s="42" t="e">
        <f>ROUNDDOWN($H$71*$J$82,0)</f>
        <v>#DIV/0!</v>
      </c>
    </row>
    <row r="223" spans="1:11" ht="13.5">
      <c r="A223">
        <v>9</v>
      </c>
      <c r="B223" s="180">
        <f>$AA$12</f>
        <v>0</v>
      </c>
      <c r="C223" s="181"/>
      <c r="D223" s="180">
        <f>$AA$13</f>
        <v>0</v>
      </c>
      <c r="E223" s="181"/>
      <c r="F223" s="42">
        <f>$AA$29</f>
        <v>0</v>
      </c>
      <c r="G223" s="42">
        <f>$Z$28</f>
        <v>0</v>
      </c>
      <c r="H223" s="42">
        <f>$AA$28</f>
        <v>0</v>
      </c>
      <c r="I223" s="3"/>
      <c r="J223" s="57" t="e">
        <f>ROUND($AA$28/$D$34,4)</f>
        <v>#DIV/0!</v>
      </c>
      <c r="K223" s="42" t="e">
        <f>ROUNDDOWN($H$71*$J$83,0)</f>
        <v>#DIV/0!</v>
      </c>
    </row>
    <row r="224" spans="1:11" ht="13.5">
      <c r="A224">
        <v>10</v>
      </c>
      <c r="B224" s="180">
        <f>$AC$12</f>
        <v>0</v>
      </c>
      <c r="C224" s="181"/>
      <c r="D224" s="180">
        <f>$AC$13</f>
        <v>0</v>
      </c>
      <c r="E224" s="181"/>
      <c r="F224" s="42">
        <f>$AC$29</f>
        <v>0</v>
      </c>
      <c r="G224" s="42">
        <f>$AB$28</f>
        <v>0</v>
      </c>
      <c r="H224" s="42">
        <f>$AC$28</f>
        <v>0</v>
      </c>
      <c r="I224" s="3"/>
      <c r="J224" s="57" t="e">
        <f>ROUND($AC$28/$D$34,4)</f>
        <v>#DIV/0!</v>
      </c>
      <c r="K224" s="42" t="e">
        <f>ROUNDDOWN($H$71*$J$84,0)</f>
        <v>#DIV/0!</v>
      </c>
    </row>
    <row r="225" spans="1:11" ht="13.5">
      <c r="A225">
        <v>11</v>
      </c>
      <c r="B225" s="180">
        <f>$AE$12</f>
        <v>0</v>
      </c>
      <c r="C225" s="181"/>
      <c r="D225" s="180">
        <f>$AE$13</f>
        <v>0</v>
      </c>
      <c r="E225" s="181"/>
      <c r="F225" s="42">
        <f>$AE$29</f>
        <v>0</v>
      </c>
      <c r="G225" s="42">
        <f>$AD$28</f>
        <v>0</v>
      </c>
      <c r="H225" s="42">
        <f>$AE$28</f>
        <v>0</v>
      </c>
      <c r="I225" s="3"/>
      <c r="J225" s="57" t="e">
        <f>ROUND($AE$28/$D$34,4)</f>
        <v>#DIV/0!</v>
      </c>
      <c r="K225" s="42" t="e">
        <f>ROUNDDOWN($H$71*$J$85,0)</f>
        <v>#DIV/0!</v>
      </c>
    </row>
    <row r="226" spans="1:11" ht="13.5">
      <c r="A226">
        <v>12</v>
      </c>
      <c r="B226" s="180">
        <f>$AG$12</f>
        <v>0</v>
      </c>
      <c r="C226" s="181"/>
      <c r="D226" s="180">
        <f>$AG$13</f>
        <v>0</v>
      </c>
      <c r="E226" s="181"/>
      <c r="F226" s="42">
        <f>$AG$29</f>
        <v>0</v>
      </c>
      <c r="G226" s="42">
        <f>$AF$28</f>
        <v>0</v>
      </c>
      <c r="H226" s="42">
        <f>$AG$28</f>
        <v>0</v>
      </c>
      <c r="I226" s="3"/>
      <c r="J226" s="57" t="e">
        <f>ROUND($AG$28/$D$34,4)</f>
        <v>#DIV/0!</v>
      </c>
      <c r="K226" s="42" t="e">
        <f>ROUNDDOWN($H$71*$J$86,0)</f>
        <v>#DIV/0!</v>
      </c>
    </row>
    <row r="227" spans="1:11" ht="13.5">
      <c r="A227">
        <v>13</v>
      </c>
      <c r="B227" s="180">
        <f>$AI$12</f>
        <v>0</v>
      </c>
      <c r="C227" s="181"/>
      <c r="D227" s="180">
        <f>$AI$13</f>
        <v>0</v>
      </c>
      <c r="E227" s="181"/>
      <c r="F227" s="42">
        <f>$AI$29</f>
        <v>0</v>
      </c>
      <c r="G227" s="42">
        <f>$AH$28</f>
        <v>0</v>
      </c>
      <c r="H227" s="42">
        <f>$AI$28</f>
        <v>0</v>
      </c>
      <c r="I227" s="3"/>
      <c r="J227" s="57" t="e">
        <f>ROUND($AI$28/$D$34,4)</f>
        <v>#DIV/0!</v>
      </c>
      <c r="K227" s="42" t="e">
        <f>ROUNDDOWN($H$71*$J$87,0)</f>
        <v>#DIV/0!</v>
      </c>
    </row>
    <row r="228" spans="1:11" ht="13.5">
      <c r="A228">
        <v>14</v>
      </c>
      <c r="B228" s="180">
        <f>$AK$12</f>
        <v>0</v>
      </c>
      <c r="C228" s="181"/>
      <c r="D228" s="180">
        <f>$AK$13</f>
        <v>0</v>
      </c>
      <c r="E228" s="181"/>
      <c r="F228" s="42">
        <f>$AK$29</f>
        <v>0</v>
      </c>
      <c r="G228" s="42">
        <f>$AJ$28</f>
        <v>0</v>
      </c>
      <c r="H228" s="42">
        <f>$AK$28</f>
        <v>0</v>
      </c>
      <c r="I228" s="3"/>
      <c r="J228" s="57" t="e">
        <f>ROUND($AK$28/$D$34,4)</f>
        <v>#DIV/0!</v>
      </c>
      <c r="K228" s="42" t="e">
        <f>ROUNDDOWN($H$71*$J$88,0)</f>
        <v>#DIV/0!</v>
      </c>
    </row>
    <row r="229" spans="1:11" ht="14.25" thickBot="1">
      <c r="A229">
        <v>15</v>
      </c>
      <c r="B229" s="172">
        <f>$AM$12</f>
        <v>0</v>
      </c>
      <c r="C229" s="173"/>
      <c r="D229" s="172">
        <f>$AM$13</f>
        <v>0</v>
      </c>
      <c r="E229" s="173"/>
      <c r="F229" s="43">
        <f>$AM$29</f>
        <v>0</v>
      </c>
      <c r="G229" s="43">
        <f>$AL$28</f>
        <v>0</v>
      </c>
      <c r="H229" s="43">
        <f>$AM$28</f>
        <v>0</v>
      </c>
      <c r="I229" s="5"/>
      <c r="J229" s="63" t="e">
        <f>ROUND($AM$28/$D$34,4)</f>
        <v>#DIV/0!</v>
      </c>
      <c r="K229" s="43" t="e">
        <f>ROUNDDOWN($H$71*$J$89,0)</f>
        <v>#DIV/0!</v>
      </c>
    </row>
    <row r="230" spans="2:11" ht="14.25" thickTop="1">
      <c r="B230" s="174" t="s">
        <v>56</v>
      </c>
      <c r="C230" s="175"/>
      <c r="D230" s="175"/>
      <c r="E230" s="176"/>
      <c r="F230" s="44">
        <f>SUM($F$75:$F$89)</f>
        <v>0</v>
      </c>
      <c r="G230" s="44">
        <f>SUM($G$75:$G$89)</f>
        <v>0</v>
      </c>
      <c r="H230" s="44">
        <f>SUM($H$75:$H$89)</f>
        <v>0</v>
      </c>
      <c r="I230" s="14"/>
      <c r="J230" s="64" t="e">
        <f>SUM($J$75:$J$89)</f>
        <v>#DIV/0!</v>
      </c>
      <c r="K230" s="44" t="e">
        <f>SUM($K$75:$K$89)</f>
        <v>#DIV/0!</v>
      </c>
    </row>
    <row r="232" spans="2:11" ht="13.5">
      <c r="B232" s="5"/>
      <c r="C232" s="6"/>
      <c r="D232" s="6"/>
      <c r="E232" s="6"/>
      <c r="F232" s="6"/>
      <c r="G232" s="6"/>
      <c r="H232" s="6"/>
      <c r="I232" s="6"/>
      <c r="J232" s="6"/>
      <c r="K232" s="7"/>
    </row>
    <row r="233" spans="2:11" ht="13.5">
      <c r="B233" s="12" t="s">
        <v>36</v>
      </c>
      <c r="C233" s="11"/>
      <c r="D233" s="11"/>
      <c r="E233" s="11"/>
      <c r="F233" s="11"/>
      <c r="G233" s="11"/>
      <c r="H233" s="11"/>
      <c r="I233" s="11"/>
      <c r="J233" s="11"/>
      <c r="K233" s="13"/>
    </row>
    <row r="234" spans="2:11" ht="13.5">
      <c r="B234" s="12"/>
      <c r="C234" s="11"/>
      <c r="D234" s="11"/>
      <c r="E234" s="11"/>
      <c r="F234" s="11"/>
      <c r="G234" s="11"/>
      <c r="H234" s="11"/>
      <c r="I234" s="11"/>
      <c r="J234" s="11"/>
      <c r="K234" s="13"/>
    </row>
    <row r="235" spans="2:11" ht="13.5" customHeight="1">
      <c r="B235" s="177" t="s">
        <v>99</v>
      </c>
      <c r="C235" s="178"/>
      <c r="D235" s="178"/>
      <c r="E235" s="178"/>
      <c r="F235" s="178"/>
      <c r="G235" s="178"/>
      <c r="H235" s="178"/>
      <c r="I235" s="178"/>
      <c r="J235" s="178"/>
      <c r="K235" s="179"/>
    </row>
    <row r="236" spans="2:11" ht="13.5">
      <c r="B236" s="177"/>
      <c r="C236" s="178"/>
      <c r="D236" s="178"/>
      <c r="E236" s="178"/>
      <c r="F236" s="178"/>
      <c r="G236" s="178"/>
      <c r="H236" s="178"/>
      <c r="I236" s="178"/>
      <c r="J236" s="178"/>
      <c r="K236" s="179"/>
    </row>
    <row r="237" spans="2:11" ht="13.5" customHeight="1">
      <c r="B237" s="12" t="s">
        <v>37</v>
      </c>
      <c r="C237" s="11"/>
      <c r="D237" s="11"/>
      <c r="E237" s="11"/>
      <c r="F237" s="11"/>
      <c r="G237" s="11"/>
      <c r="H237" s="11"/>
      <c r="I237" s="11"/>
      <c r="J237" s="11"/>
      <c r="K237" s="13"/>
    </row>
    <row r="238" spans="2:11" ht="13.5">
      <c r="B238" s="12"/>
      <c r="C238" s="11"/>
      <c r="D238" s="11"/>
      <c r="E238" s="11"/>
      <c r="F238" s="11"/>
      <c r="G238" s="11"/>
      <c r="H238" s="11"/>
      <c r="I238" s="11"/>
      <c r="J238" s="11"/>
      <c r="K238" s="13"/>
    </row>
    <row r="239" spans="2:11" ht="13.5">
      <c r="B239" s="12" t="s">
        <v>68</v>
      </c>
      <c r="C239" s="11"/>
      <c r="D239" s="11"/>
      <c r="E239" s="11"/>
      <c r="F239" s="11"/>
      <c r="G239" s="11"/>
      <c r="H239" s="11"/>
      <c r="I239" s="11"/>
      <c r="J239" s="11"/>
      <c r="K239" s="13"/>
    </row>
    <row r="240" spans="2:11" ht="13.5">
      <c r="B240" s="12" t="s">
        <v>37</v>
      </c>
      <c r="C240" s="11"/>
      <c r="D240" s="11"/>
      <c r="E240" s="11"/>
      <c r="F240" s="11"/>
      <c r="G240" s="11"/>
      <c r="H240" s="11"/>
      <c r="I240" s="11"/>
      <c r="J240" s="11"/>
      <c r="K240" s="13"/>
    </row>
    <row r="241" spans="2:11" ht="13.5">
      <c r="B241" s="12"/>
      <c r="C241" s="11"/>
      <c r="D241" s="11"/>
      <c r="E241" s="11"/>
      <c r="F241" s="11"/>
      <c r="G241" s="11"/>
      <c r="H241" s="11"/>
      <c r="I241" s="11"/>
      <c r="J241" s="11"/>
      <c r="K241" s="13"/>
    </row>
    <row r="242" spans="2:11" ht="13.5">
      <c r="B242" s="12" t="s">
        <v>67</v>
      </c>
      <c r="C242" s="11"/>
      <c r="D242" s="11"/>
      <c r="E242" s="11"/>
      <c r="F242" s="11"/>
      <c r="G242" s="11"/>
      <c r="H242" s="11"/>
      <c r="I242" s="11"/>
      <c r="J242" s="11"/>
      <c r="K242" s="13"/>
    </row>
    <row r="243" spans="2:11" ht="13.5">
      <c r="B243" s="12" t="s">
        <v>38</v>
      </c>
      <c r="C243" s="11"/>
      <c r="D243" s="11"/>
      <c r="E243" s="11"/>
      <c r="F243" s="11"/>
      <c r="G243" s="11"/>
      <c r="H243" s="11"/>
      <c r="I243" s="11"/>
      <c r="J243" s="11"/>
      <c r="K243" s="13"/>
    </row>
    <row r="244" spans="2:11" ht="13.5">
      <c r="B244" s="8"/>
      <c r="C244" s="23"/>
      <c r="D244" s="23"/>
      <c r="E244" s="23"/>
      <c r="F244" s="23"/>
      <c r="G244" s="23"/>
      <c r="H244" s="23"/>
      <c r="I244" s="23"/>
      <c r="J244" s="23"/>
      <c r="K244" s="9"/>
    </row>
    <row r="246" ht="13.5">
      <c r="B246" t="s">
        <v>39</v>
      </c>
    </row>
    <row r="247" spans="1:11" ht="17.25">
      <c r="A247" s="194" t="str">
        <f>$A$37</f>
        <v>社会福祉法人等による利用者負担軽減事業費市町村別精算書</v>
      </c>
      <c r="B247" s="194"/>
      <c r="C247" s="194"/>
      <c r="D247" s="194"/>
      <c r="E247" s="194"/>
      <c r="F247" s="194"/>
      <c r="G247" s="194"/>
      <c r="H247" s="194"/>
      <c r="I247" s="194"/>
      <c r="J247" s="194"/>
      <c r="K247" s="194"/>
    </row>
    <row r="251" spans="1:11" ht="17.25">
      <c r="A251" s="194" t="str">
        <f>$A$4</f>
        <v>元号　　年３月　～　元号　　年２月分</v>
      </c>
      <c r="B251" s="194"/>
      <c r="C251" s="194"/>
      <c r="D251" s="194"/>
      <c r="E251" s="194"/>
      <c r="F251" s="194"/>
      <c r="G251" s="194"/>
      <c r="H251" s="194"/>
      <c r="I251" s="194"/>
      <c r="J251" s="194"/>
      <c r="K251" s="194"/>
    </row>
    <row r="253" spans="1:4" ht="13.5">
      <c r="A253" s="3" t="s">
        <v>35</v>
      </c>
      <c r="B253" s="4"/>
      <c r="C253" s="192">
        <f>$Q$12</f>
        <v>0</v>
      </c>
      <c r="D253" s="193"/>
    </row>
    <row r="254" spans="1:4" ht="13.5">
      <c r="A254" s="3" t="s">
        <v>0</v>
      </c>
      <c r="B254" s="4"/>
      <c r="C254" s="192">
        <f>$Q$13</f>
        <v>0</v>
      </c>
      <c r="D254" s="193"/>
    </row>
    <row r="256" spans="2:11" ht="17.25">
      <c r="B256" s="21" t="str">
        <f>$B$9</f>
        <v>サービス種類：（居宅・地域密着サービス名）</v>
      </c>
      <c r="C256" s="21"/>
      <c r="D256" s="21"/>
      <c r="H256" s="3" t="s">
        <v>57</v>
      </c>
      <c r="I256" s="4"/>
      <c r="J256" s="192">
        <f>$C$6</f>
        <v>0</v>
      </c>
      <c r="K256" s="193"/>
    </row>
    <row r="257" spans="8:11" ht="17.25" customHeight="1">
      <c r="H257" s="3" t="s">
        <v>58</v>
      </c>
      <c r="I257" s="4"/>
      <c r="J257" s="192">
        <f>$C$7</f>
        <v>0</v>
      </c>
      <c r="K257" s="193"/>
    </row>
    <row r="259" ht="13.5">
      <c r="B259" t="s">
        <v>1</v>
      </c>
    </row>
    <row r="260" spans="2:11" ht="13.5">
      <c r="B260" s="1"/>
      <c r="C260" s="180" t="s">
        <v>3</v>
      </c>
      <c r="D260" s="191"/>
      <c r="E260" s="191"/>
      <c r="F260" s="191"/>
      <c r="G260" s="191"/>
      <c r="H260" s="181"/>
      <c r="J260" s="180" t="s">
        <v>9</v>
      </c>
      <c r="K260" s="181"/>
    </row>
    <row r="261" spans="2:11" ht="13.5">
      <c r="B261" s="61" t="s">
        <v>2</v>
      </c>
      <c r="C261" s="190" t="s">
        <v>4</v>
      </c>
      <c r="D261" s="5" t="s">
        <v>5</v>
      </c>
      <c r="E261" s="6"/>
      <c r="F261" s="7"/>
      <c r="G261" s="190" t="s">
        <v>10</v>
      </c>
      <c r="H261" s="190" t="s">
        <v>8</v>
      </c>
      <c r="J261" s="190" t="s">
        <v>10</v>
      </c>
      <c r="K261" s="190" t="s">
        <v>11</v>
      </c>
    </row>
    <row r="262" spans="2:11" ht="14.25" thickBot="1">
      <c r="B262" s="2"/>
      <c r="C262" s="150"/>
      <c r="D262" s="12"/>
      <c r="E262" s="1" t="s">
        <v>6</v>
      </c>
      <c r="F262" s="1" t="s">
        <v>7</v>
      </c>
      <c r="G262" s="150"/>
      <c r="H262" s="150"/>
      <c r="J262" s="150"/>
      <c r="K262" s="150"/>
    </row>
    <row r="263" spans="2:11" ht="14.25" thickTop="1">
      <c r="B263" s="65" t="str">
        <f>$B$16</f>
        <v>元号　　年４月</v>
      </c>
      <c r="C263" s="44">
        <f>$C$16</f>
        <v>0</v>
      </c>
      <c r="D263" s="44">
        <f>$D$16</f>
        <v>0</v>
      </c>
      <c r="E263" s="44">
        <f>$E$16</f>
        <v>0</v>
      </c>
      <c r="F263" s="44">
        <f>$F$16</f>
        <v>0</v>
      </c>
      <c r="G263" s="44">
        <f>$G$16</f>
        <v>0</v>
      </c>
      <c r="H263" s="44">
        <f>$H$16</f>
        <v>0</v>
      </c>
      <c r="J263" s="44">
        <f>$P$16</f>
        <v>0</v>
      </c>
      <c r="K263" s="44">
        <f>$Q$16</f>
        <v>0</v>
      </c>
    </row>
    <row r="264" spans="2:11" ht="13.5">
      <c r="B264" s="22" t="str">
        <f>$B$17</f>
        <v>元号　　年５月</v>
      </c>
      <c r="C264" s="42">
        <f>$C$17</f>
        <v>0</v>
      </c>
      <c r="D264" s="42">
        <f>$D$17</f>
        <v>0</v>
      </c>
      <c r="E264" s="42">
        <f>$E$17</f>
        <v>0</v>
      </c>
      <c r="F264" s="42">
        <f>$F$17</f>
        <v>0</v>
      </c>
      <c r="G264" s="42">
        <f>$G$17</f>
        <v>0</v>
      </c>
      <c r="H264" s="42">
        <f>$H$17</f>
        <v>0</v>
      </c>
      <c r="J264" s="42">
        <f>$P$17</f>
        <v>0</v>
      </c>
      <c r="K264" s="42">
        <f>$Q$17</f>
        <v>0</v>
      </c>
    </row>
    <row r="265" spans="2:11" ht="13.5">
      <c r="B265" s="22" t="str">
        <f>$B$18</f>
        <v>元号　　年６月</v>
      </c>
      <c r="C265" s="42">
        <f>$C$18</f>
        <v>0</v>
      </c>
      <c r="D265" s="42">
        <f>$D$18</f>
        <v>0</v>
      </c>
      <c r="E265" s="42">
        <f>$E$18</f>
        <v>0</v>
      </c>
      <c r="F265" s="42">
        <f>$F$18</f>
        <v>0</v>
      </c>
      <c r="G265" s="42">
        <f>$G$18</f>
        <v>0</v>
      </c>
      <c r="H265" s="42">
        <f>$H$18</f>
        <v>0</v>
      </c>
      <c r="J265" s="42">
        <f>$P$18</f>
        <v>0</v>
      </c>
      <c r="K265" s="42">
        <f>$Q$18</f>
        <v>0</v>
      </c>
    </row>
    <row r="266" spans="2:11" ht="13.5">
      <c r="B266" s="22" t="str">
        <f>$B$19</f>
        <v>元号　　年７月</v>
      </c>
      <c r="C266" s="42">
        <f>$C$19</f>
        <v>0</v>
      </c>
      <c r="D266" s="42">
        <f>$D$19</f>
        <v>0</v>
      </c>
      <c r="E266" s="42">
        <f>$E$19</f>
        <v>0</v>
      </c>
      <c r="F266" s="42">
        <f>$F$19</f>
        <v>0</v>
      </c>
      <c r="G266" s="42">
        <f>$G$19</f>
        <v>0</v>
      </c>
      <c r="H266" s="42">
        <f>$H$19</f>
        <v>0</v>
      </c>
      <c r="J266" s="42">
        <f>$P$19</f>
        <v>0</v>
      </c>
      <c r="K266" s="42">
        <f>$Q$19</f>
        <v>0</v>
      </c>
    </row>
    <row r="267" spans="2:11" ht="13.5">
      <c r="B267" s="22" t="str">
        <f>$B$20</f>
        <v>元号　　年８月</v>
      </c>
      <c r="C267" s="42">
        <f>$C$20</f>
        <v>0</v>
      </c>
      <c r="D267" s="42">
        <f>$D$20</f>
        <v>0</v>
      </c>
      <c r="E267" s="42">
        <f>$E$20</f>
        <v>0</v>
      </c>
      <c r="F267" s="42">
        <f>$F$20</f>
        <v>0</v>
      </c>
      <c r="G267" s="42">
        <f>$G$20</f>
        <v>0</v>
      </c>
      <c r="H267" s="42">
        <f>$H$20</f>
        <v>0</v>
      </c>
      <c r="J267" s="42">
        <f>$P$20</f>
        <v>0</v>
      </c>
      <c r="K267" s="42">
        <f>$Q$20</f>
        <v>0</v>
      </c>
    </row>
    <row r="268" spans="2:11" ht="13.5">
      <c r="B268" s="22" t="str">
        <f>$B$21</f>
        <v>元号　　年９月</v>
      </c>
      <c r="C268" s="42">
        <f>$C$21</f>
        <v>0</v>
      </c>
      <c r="D268" s="42">
        <f>$D$21</f>
        <v>0</v>
      </c>
      <c r="E268" s="42">
        <f>$E$21</f>
        <v>0</v>
      </c>
      <c r="F268" s="42">
        <f>$F$21</f>
        <v>0</v>
      </c>
      <c r="G268" s="42">
        <f>$G$21</f>
        <v>0</v>
      </c>
      <c r="H268" s="42">
        <f>$H$21</f>
        <v>0</v>
      </c>
      <c r="J268" s="42">
        <f>$P$21</f>
        <v>0</v>
      </c>
      <c r="K268" s="42">
        <f>$Q$21</f>
        <v>0</v>
      </c>
    </row>
    <row r="269" spans="2:11" ht="13.5">
      <c r="B269" s="22" t="str">
        <f>$B$22</f>
        <v>元号　　年10月</v>
      </c>
      <c r="C269" s="42">
        <f>$C$22</f>
        <v>0</v>
      </c>
      <c r="D269" s="42">
        <f>$D$22</f>
        <v>0</v>
      </c>
      <c r="E269" s="42">
        <f>$E$22</f>
        <v>0</v>
      </c>
      <c r="F269" s="42">
        <f>$F$22</f>
        <v>0</v>
      </c>
      <c r="G269" s="42">
        <f>$G$22</f>
        <v>0</v>
      </c>
      <c r="H269" s="42">
        <f>$H$22</f>
        <v>0</v>
      </c>
      <c r="J269" s="42">
        <f>$P$22</f>
        <v>0</v>
      </c>
      <c r="K269" s="42">
        <f>$Q$22</f>
        <v>0</v>
      </c>
    </row>
    <row r="270" spans="2:11" ht="13.5">
      <c r="B270" s="22" t="str">
        <f>$B$23</f>
        <v>元号　　年11月</v>
      </c>
      <c r="C270" s="42">
        <f>$C$23</f>
        <v>0</v>
      </c>
      <c r="D270" s="42">
        <f>$D$23</f>
        <v>0</v>
      </c>
      <c r="E270" s="42">
        <f>$E$23</f>
        <v>0</v>
      </c>
      <c r="F270" s="42">
        <f>$F$23</f>
        <v>0</v>
      </c>
      <c r="G270" s="42">
        <f>$G$23</f>
        <v>0</v>
      </c>
      <c r="H270" s="42">
        <f>$H$23</f>
        <v>0</v>
      </c>
      <c r="J270" s="42">
        <f>$P$23</f>
        <v>0</v>
      </c>
      <c r="K270" s="42">
        <f>$Q$23</f>
        <v>0</v>
      </c>
    </row>
    <row r="271" spans="2:11" ht="13.5">
      <c r="B271" s="22" t="str">
        <f>$B$24</f>
        <v>元号　　年12月</v>
      </c>
      <c r="C271" s="42">
        <f>$C$24</f>
        <v>0</v>
      </c>
      <c r="D271" s="42">
        <f>$D$24</f>
        <v>0</v>
      </c>
      <c r="E271" s="42">
        <f>$E$24</f>
        <v>0</v>
      </c>
      <c r="F271" s="42">
        <f>$F$24</f>
        <v>0</v>
      </c>
      <c r="G271" s="42">
        <f>$G$24</f>
        <v>0</v>
      </c>
      <c r="H271" s="42">
        <f>$H$24</f>
        <v>0</v>
      </c>
      <c r="J271" s="42">
        <f>$P$24</f>
        <v>0</v>
      </c>
      <c r="K271" s="42">
        <f>$Q$24</f>
        <v>0</v>
      </c>
    </row>
    <row r="272" spans="2:11" ht="13.5">
      <c r="B272" s="22" t="str">
        <f>$B$25</f>
        <v>元号　　年１月</v>
      </c>
      <c r="C272" s="42">
        <f>$C$25</f>
        <v>0</v>
      </c>
      <c r="D272" s="42">
        <f>$D$25</f>
        <v>0</v>
      </c>
      <c r="E272" s="42">
        <f>$E$25</f>
        <v>0</v>
      </c>
      <c r="F272" s="42">
        <f>$F$25</f>
        <v>0</v>
      </c>
      <c r="G272" s="42">
        <f>$G$25</f>
        <v>0</v>
      </c>
      <c r="H272" s="42">
        <f>$H$25</f>
        <v>0</v>
      </c>
      <c r="J272" s="42">
        <f>$P$25</f>
        <v>0</v>
      </c>
      <c r="K272" s="42">
        <f>$Q$25</f>
        <v>0</v>
      </c>
    </row>
    <row r="273" spans="2:11" ht="13.5">
      <c r="B273" s="22" t="str">
        <f>$B$26</f>
        <v>元号　　年２月</v>
      </c>
      <c r="C273" s="42">
        <f>$C$26</f>
        <v>0</v>
      </c>
      <c r="D273" s="42">
        <f>$D$26</f>
        <v>0</v>
      </c>
      <c r="E273" s="42">
        <f>$E$26</f>
        <v>0</v>
      </c>
      <c r="F273" s="42">
        <f>$F$26</f>
        <v>0</v>
      </c>
      <c r="G273" s="42">
        <f>$G$26</f>
        <v>0</v>
      </c>
      <c r="H273" s="42">
        <f>$H$26</f>
        <v>0</v>
      </c>
      <c r="J273" s="42">
        <f>$P$26</f>
        <v>0</v>
      </c>
      <c r="K273" s="42">
        <f>$Q$26</f>
        <v>0</v>
      </c>
    </row>
    <row r="274" spans="2:11" ht="14.25" thickBot="1">
      <c r="B274" s="22" t="str">
        <f>$B$27</f>
        <v>元号　　年３月</v>
      </c>
      <c r="C274" s="43">
        <f>$C$27</f>
        <v>0</v>
      </c>
      <c r="D274" s="42">
        <f>$D$27</f>
        <v>0</v>
      </c>
      <c r="E274" s="42">
        <f>$E$27</f>
        <v>0</v>
      </c>
      <c r="F274" s="42">
        <f>$F$27</f>
        <v>0</v>
      </c>
      <c r="G274" s="42">
        <f>$G$27</f>
        <v>0</v>
      </c>
      <c r="H274" s="42">
        <f>$H$27</f>
        <v>0</v>
      </c>
      <c r="J274" s="58">
        <f>$P$27</f>
        <v>0</v>
      </c>
      <c r="K274" s="58">
        <f>$Q$27</f>
        <v>0</v>
      </c>
    </row>
    <row r="275" spans="2:11" ht="14.25" thickTop="1">
      <c r="B275" s="10"/>
      <c r="C275" s="44">
        <f>$C$28</f>
        <v>0</v>
      </c>
      <c r="D275" s="44">
        <f>$D$28</f>
        <v>0</v>
      </c>
      <c r="E275" s="44">
        <f>$E$28</f>
        <v>0</v>
      </c>
      <c r="F275" s="44">
        <f>$F$28</f>
        <v>0</v>
      </c>
      <c r="G275" s="44">
        <f>$G$28</f>
        <v>0</v>
      </c>
      <c r="H275" s="44">
        <f>$H$28</f>
        <v>0</v>
      </c>
      <c r="J275" s="54">
        <f>$P$28</f>
        <v>0</v>
      </c>
      <c r="K275" s="54">
        <f>$Q$28</f>
        <v>0</v>
      </c>
    </row>
    <row r="277" ht="13.5">
      <c r="B277" t="s">
        <v>12</v>
      </c>
    </row>
    <row r="278" spans="2:11" ht="14.25" thickBot="1">
      <c r="B278" s="180" t="s">
        <v>3</v>
      </c>
      <c r="C278" s="191"/>
      <c r="D278" s="191"/>
      <c r="E278" s="191"/>
      <c r="F278" s="191"/>
      <c r="G278" s="191"/>
      <c r="H278" s="181"/>
      <c r="J278" s="172" t="s">
        <v>13</v>
      </c>
      <c r="K278" s="173"/>
    </row>
    <row r="279" spans="2:11" ht="13.5">
      <c r="B279" s="184" t="s">
        <v>14</v>
      </c>
      <c r="C279" s="185"/>
      <c r="D279" s="172" t="s">
        <v>16</v>
      </c>
      <c r="E279" s="173"/>
      <c r="F279" s="62" t="s">
        <v>18</v>
      </c>
      <c r="G279" s="16" t="s">
        <v>20</v>
      </c>
      <c r="H279" s="16" t="s">
        <v>22</v>
      </c>
      <c r="I279" s="11"/>
      <c r="J279" s="18" t="s">
        <v>24</v>
      </c>
      <c r="K279" s="66" t="s">
        <v>26</v>
      </c>
    </row>
    <row r="280" spans="2:11" ht="14.25" thickBot="1">
      <c r="B280" s="186" t="s">
        <v>15</v>
      </c>
      <c r="C280" s="187"/>
      <c r="D280" s="186" t="s">
        <v>17</v>
      </c>
      <c r="E280" s="187"/>
      <c r="F280" s="61" t="s">
        <v>19</v>
      </c>
      <c r="G280" s="17" t="s">
        <v>21</v>
      </c>
      <c r="H280" s="68" t="s">
        <v>23</v>
      </c>
      <c r="I280" s="11"/>
      <c r="J280" s="19" t="s">
        <v>25</v>
      </c>
      <c r="K280" s="67" t="s">
        <v>27</v>
      </c>
    </row>
    <row r="281" spans="2:11" ht="20.25" customHeight="1" thickBot="1" thickTop="1">
      <c r="B281" s="188">
        <f>$B$34</f>
        <v>0</v>
      </c>
      <c r="C281" s="189"/>
      <c r="D281" s="188">
        <f>$D$34</f>
        <v>0</v>
      </c>
      <c r="E281" s="189"/>
      <c r="F281" s="47" t="e">
        <f>$F$34</f>
        <v>#DIV/0!</v>
      </c>
      <c r="G281" s="48">
        <f>$G$34</f>
        <v>0</v>
      </c>
      <c r="H281" s="48">
        <f>$H$34</f>
        <v>0</v>
      </c>
      <c r="J281" s="49" t="e">
        <f>$J$78</f>
        <v>#DIV/0!</v>
      </c>
      <c r="K281" s="59" t="e">
        <f>$K$78</f>
        <v>#DIV/0!</v>
      </c>
    </row>
    <row r="283" ht="13.5">
      <c r="B283" t="s">
        <v>28</v>
      </c>
    </row>
    <row r="284" spans="2:11" ht="14.25" thickBot="1">
      <c r="B284" s="182" t="s">
        <v>29</v>
      </c>
      <c r="C284" s="183"/>
      <c r="D284" s="182" t="s">
        <v>30</v>
      </c>
      <c r="E284" s="183"/>
      <c r="F284" s="20" t="s">
        <v>31</v>
      </c>
      <c r="G284" s="20" t="s">
        <v>10</v>
      </c>
      <c r="H284" s="20" t="s">
        <v>32</v>
      </c>
      <c r="I284" s="182" t="s">
        <v>33</v>
      </c>
      <c r="J284" s="183"/>
      <c r="K284" s="15" t="s">
        <v>34</v>
      </c>
    </row>
    <row r="285" spans="1:11" ht="14.25" thickTop="1">
      <c r="A285">
        <v>1</v>
      </c>
      <c r="B285" s="174">
        <f>$K$12</f>
        <v>0</v>
      </c>
      <c r="C285" s="176"/>
      <c r="D285" s="174">
        <f>$K$13</f>
        <v>0</v>
      </c>
      <c r="E285" s="176"/>
      <c r="F285" s="54">
        <f>$K$29</f>
        <v>0</v>
      </c>
      <c r="G285" s="54">
        <f>$J$28</f>
        <v>0</v>
      </c>
      <c r="H285" s="54">
        <f>$K$28</f>
        <v>0</v>
      </c>
      <c r="I285" s="14"/>
      <c r="J285" s="55" t="e">
        <f>ROUND($K$28/$D$34,4)</f>
        <v>#DIV/0!</v>
      </c>
      <c r="K285" s="44" t="e">
        <f>ROUNDDOWN($H$71*$J$75,0)</f>
        <v>#DIV/0!</v>
      </c>
    </row>
    <row r="286" spans="1:11" ht="13.5">
      <c r="A286">
        <v>2</v>
      </c>
      <c r="B286" s="180">
        <f>$M$12</f>
        <v>0</v>
      </c>
      <c r="C286" s="181"/>
      <c r="D286" s="180">
        <f>$M$13</f>
        <v>0</v>
      </c>
      <c r="E286" s="181"/>
      <c r="F286" s="42">
        <f>$M$29</f>
        <v>0</v>
      </c>
      <c r="G286" s="42">
        <f>$L$28</f>
        <v>0</v>
      </c>
      <c r="H286" s="42">
        <f>$M$28</f>
        <v>0</v>
      </c>
      <c r="I286" s="3"/>
      <c r="J286" s="56" t="e">
        <f>ROUND($M$28/$D$34,4)</f>
        <v>#DIV/0!</v>
      </c>
      <c r="K286" s="42" t="e">
        <f>ROUNDDOWN($H$71*$J$76,0)</f>
        <v>#DIV/0!</v>
      </c>
    </row>
    <row r="287" spans="1:11" ht="13.5">
      <c r="A287">
        <v>3</v>
      </c>
      <c r="B287" s="180">
        <f>$O$12</f>
        <v>0</v>
      </c>
      <c r="C287" s="181"/>
      <c r="D287" s="180">
        <f>$O$13</f>
        <v>0</v>
      </c>
      <c r="E287" s="181"/>
      <c r="F287" s="42">
        <f>$O$29</f>
        <v>0</v>
      </c>
      <c r="G287" s="42">
        <f>$N$28</f>
        <v>0</v>
      </c>
      <c r="H287" s="42">
        <f>$O$28</f>
        <v>0</v>
      </c>
      <c r="I287" s="3"/>
      <c r="J287" s="57" t="e">
        <f>ROUND($O$28/$D$34,4)</f>
        <v>#DIV/0!</v>
      </c>
      <c r="K287" s="42" t="e">
        <f>ROUNDDOWN($H$71*$J$77,0)</f>
        <v>#DIV/0!</v>
      </c>
    </row>
    <row r="288" spans="1:11" ht="13.5">
      <c r="A288">
        <v>4</v>
      </c>
      <c r="B288" s="180">
        <f>$Q$12</f>
        <v>0</v>
      </c>
      <c r="C288" s="181"/>
      <c r="D288" s="180">
        <f>$Q$13</f>
        <v>0</v>
      </c>
      <c r="E288" s="181"/>
      <c r="F288" s="42">
        <f>$Q$29</f>
        <v>0</v>
      </c>
      <c r="G288" s="42">
        <f>$P$28</f>
        <v>0</v>
      </c>
      <c r="H288" s="42">
        <f>$Q$28</f>
        <v>0</v>
      </c>
      <c r="I288" s="3"/>
      <c r="J288" s="57" t="e">
        <f>ROUND($Q$28/$D$34,4)</f>
        <v>#DIV/0!</v>
      </c>
      <c r="K288" s="42" t="e">
        <f>ROUNDDOWN($H$71*$J$78,0)</f>
        <v>#DIV/0!</v>
      </c>
    </row>
    <row r="289" spans="1:11" ht="13.5">
      <c r="A289">
        <v>5</v>
      </c>
      <c r="B289" s="180">
        <f>$S$12</f>
        <v>0</v>
      </c>
      <c r="C289" s="181"/>
      <c r="D289" s="180">
        <f>$S$13</f>
        <v>0</v>
      </c>
      <c r="E289" s="181"/>
      <c r="F289" s="42">
        <f>$S$29</f>
        <v>0</v>
      </c>
      <c r="G289" s="42">
        <f>$R$28</f>
        <v>0</v>
      </c>
      <c r="H289" s="42">
        <f>$S$28</f>
        <v>0</v>
      </c>
      <c r="I289" s="3"/>
      <c r="J289" s="57" t="e">
        <f>ROUND($S$28/$D$34,4)</f>
        <v>#DIV/0!</v>
      </c>
      <c r="K289" s="42" t="e">
        <f>ROUNDDOWN($H$71*$J$79,0)</f>
        <v>#DIV/0!</v>
      </c>
    </row>
    <row r="290" spans="1:11" ht="13.5">
      <c r="A290">
        <v>6</v>
      </c>
      <c r="B290" s="180">
        <f>$U$12</f>
        <v>0</v>
      </c>
      <c r="C290" s="181"/>
      <c r="D290" s="180">
        <f>$U$13</f>
        <v>0</v>
      </c>
      <c r="E290" s="181"/>
      <c r="F290" s="42">
        <f>$U$29</f>
        <v>0</v>
      </c>
      <c r="G290" s="42">
        <f>$T$28</f>
        <v>0</v>
      </c>
      <c r="H290" s="42">
        <f>$U$28</f>
        <v>0</v>
      </c>
      <c r="I290" s="3"/>
      <c r="J290" s="57" t="e">
        <f>ROUND($U$28/$D$34,4)</f>
        <v>#DIV/0!</v>
      </c>
      <c r="K290" s="42" t="e">
        <f>ROUNDDOWN($H$71*$J$80,0)</f>
        <v>#DIV/0!</v>
      </c>
    </row>
    <row r="291" spans="1:11" ht="13.5">
      <c r="A291">
        <v>7</v>
      </c>
      <c r="B291" s="180">
        <f>$W$12</f>
        <v>0</v>
      </c>
      <c r="C291" s="181"/>
      <c r="D291" s="180">
        <f>$W$13</f>
        <v>0</v>
      </c>
      <c r="E291" s="181"/>
      <c r="F291" s="42">
        <f>$W$29</f>
        <v>0</v>
      </c>
      <c r="G291" s="42">
        <f>$V$28</f>
        <v>0</v>
      </c>
      <c r="H291" s="42">
        <f>$W$28</f>
        <v>0</v>
      </c>
      <c r="I291" s="3"/>
      <c r="J291" s="57" t="e">
        <f>ROUND($W$28/$D$34,4)</f>
        <v>#DIV/0!</v>
      </c>
      <c r="K291" s="42" t="e">
        <f>ROUNDDOWN($H$71*$J$81,0)</f>
        <v>#DIV/0!</v>
      </c>
    </row>
    <row r="292" spans="1:11" ht="13.5">
      <c r="A292">
        <v>8</v>
      </c>
      <c r="B292" s="180">
        <f>$Y$12</f>
        <v>0</v>
      </c>
      <c r="C292" s="181"/>
      <c r="D292" s="180">
        <f>$Y$13</f>
        <v>0</v>
      </c>
      <c r="E292" s="181"/>
      <c r="F292" s="42">
        <f>$Y$29</f>
        <v>0</v>
      </c>
      <c r="G292" s="42">
        <f>$X$28</f>
        <v>0</v>
      </c>
      <c r="H292" s="42">
        <f>$Y$28</f>
        <v>0</v>
      </c>
      <c r="I292" s="3"/>
      <c r="J292" s="57" t="e">
        <f>ROUND($Y$28/$D$34,4)</f>
        <v>#DIV/0!</v>
      </c>
      <c r="K292" s="42" t="e">
        <f>ROUNDDOWN($H$71*$J$82,0)</f>
        <v>#DIV/0!</v>
      </c>
    </row>
    <row r="293" spans="1:11" ht="13.5">
      <c r="A293">
        <v>9</v>
      </c>
      <c r="B293" s="180">
        <f>$AA$12</f>
        <v>0</v>
      </c>
      <c r="C293" s="181"/>
      <c r="D293" s="180">
        <f>$AA$13</f>
        <v>0</v>
      </c>
      <c r="E293" s="181"/>
      <c r="F293" s="42">
        <f>$AA$29</f>
        <v>0</v>
      </c>
      <c r="G293" s="42">
        <f>$Z$28</f>
        <v>0</v>
      </c>
      <c r="H293" s="42">
        <f>$AA$28</f>
        <v>0</v>
      </c>
      <c r="I293" s="3"/>
      <c r="J293" s="57" t="e">
        <f>ROUND($AA$28/$D$34,4)</f>
        <v>#DIV/0!</v>
      </c>
      <c r="K293" s="42" t="e">
        <f>ROUNDDOWN($H$71*$J$83,0)</f>
        <v>#DIV/0!</v>
      </c>
    </row>
    <row r="294" spans="1:11" ht="13.5">
      <c r="A294">
        <v>10</v>
      </c>
      <c r="B294" s="180">
        <f>$AC$12</f>
        <v>0</v>
      </c>
      <c r="C294" s="181"/>
      <c r="D294" s="180">
        <f>$AC$13</f>
        <v>0</v>
      </c>
      <c r="E294" s="181"/>
      <c r="F294" s="42">
        <f>$AC$29</f>
        <v>0</v>
      </c>
      <c r="G294" s="42">
        <f>$AB$28</f>
        <v>0</v>
      </c>
      <c r="H294" s="42">
        <f>$AC$28</f>
        <v>0</v>
      </c>
      <c r="I294" s="3"/>
      <c r="J294" s="57" t="e">
        <f>ROUND($AC$28/$D$34,4)</f>
        <v>#DIV/0!</v>
      </c>
      <c r="K294" s="42" t="e">
        <f>ROUNDDOWN($H$71*$J$84,0)</f>
        <v>#DIV/0!</v>
      </c>
    </row>
    <row r="295" spans="1:11" ht="13.5">
      <c r="A295">
        <v>11</v>
      </c>
      <c r="B295" s="180">
        <f>$AE$12</f>
        <v>0</v>
      </c>
      <c r="C295" s="181"/>
      <c r="D295" s="180">
        <f>$AE$13</f>
        <v>0</v>
      </c>
      <c r="E295" s="181"/>
      <c r="F295" s="42">
        <f>$AE$29</f>
        <v>0</v>
      </c>
      <c r="G295" s="42">
        <f>$AD$28</f>
        <v>0</v>
      </c>
      <c r="H295" s="42">
        <f>$AE$28</f>
        <v>0</v>
      </c>
      <c r="I295" s="3"/>
      <c r="J295" s="57" t="e">
        <f>ROUND($AE$28/$D$34,4)</f>
        <v>#DIV/0!</v>
      </c>
      <c r="K295" s="42" t="e">
        <f>ROUNDDOWN($H$71*$J$85,0)</f>
        <v>#DIV/0!</v>
      </c>
    </row>
    <row r="296" spans="1:11" ht="13.5">
      <c r="A296">
        <v>12</v>
      </c>
      <c r="B296" s="180">
        <f>$AG$12</f>
        <v>0</v>
      </c>
      <c r="C296" s="181"/>
      <c r="D296" s="180">
        <f>$AG$13</f>
        <v>0</v>
      </c>
      <c r="E296" s="181"/>
      <c r="F296" s="42">
        <f>$AG$29</f>
        <v>0</v>
      </c>
      <c r="G296" s="42">
        <f>$AF$28</f>
        <v>0</v>
      </c>
      <c r="H296" s="42">
        <f>$AG$28</f>
        <v>0</v>
      </c>
      <c r="I296" s="3"/>
      <c r="J296" s="57" t="e">
        <f>ROUND($AG$28/$D$34,4)</f>
        <v>#DIV/0!</v>
      </c>
      <c r="K296" s="42" t="e">
        <f>ROUNDDOWN($H$71*$J$86,0)</f>
        <v>#DIV/0!</v>
      </c>
    </row>
    <row r="297" spans="1:11" ht="13.5">
      <c r="A297">
        <v>13</v>
      </c>
      <c r="B297" s="180">
        <f>$AI$12</f>
        <v>0</v>
      </c>
      <c r="C297" s="181"/>
      <c r="D297" s="180">
        <f>$AI$13</f>
        <v>0</v>
      </c>
      <c r="E297" s="181"/>
      <c r="F297" s="42">
        <f>$AI$29</f>
        <v>0</v>
      </c>
      <c r="G297" s="42">
        <f>$AH$28</f>
        <v>0</v>
      </c>
      <c r="H297" s="42">
        <f>$AI$28</f>
        <v>0</v>
      </c>
      <c r="I297" s="3"/>
      <c r="J297" s="57" t="e">
        <f>ROUND($AI$28/$D$34,4)</f>
        <v>#DIV/0!</v>
      </c>
      <c r="K297" s="42" t="e">
        <f>ROUNDDOWN($H$71*$J$87,0)</f>
        <v>#DIV/0!</v>
      </c>
    </row>
    <row r="298" spans="1:11" ht="13.5">
      <c r="A298">
        <v>14</v>
      </c>
      <c r="B298" s="180">
        <f>$AK$12</f>
        <v>0</v>
      </c>
      <c r="C298" s="181"/>
      <c r="D298" s="180">
        <f>$AK$13</f>
        <v>0</v>
      </c>
      <c r="E298" s="181"/>
      <c r="F298" s="42">
        <f>$AK$29</f>
        <v>0</v>
      </c>
      <c r="G298" s="42">
        <f>$AJ$28</f>
        <v>0</v>
      </c>
      <c r="H298" s="42">
        <f>$AK$28</f>
        <v>0</v>
      </c>
      <c r="I298" s="3"/>
      <c r="J298" s="57" t="e">
        <f>ROUND($AK$28/$D$34,4)</f>
        <v>#DIV/0!</v>
      </c>
      <c r="K298" s="42" t="e">
        <f>ROUNDDOWN($H$71*$J$88,0)</f>
        <v>#DIV/0!</v>
      </c>
    </row>
    <row r="299" spans="1:11" ht="14.25" thickBot="1">
      <c r="A299">
        <v>15</v>
      </c>
      <c r="B299" s="172">
        <f>$AM$12</f>
        <v>0</v>
      </c>
      <c r="C299" s="173"/>
      <c r="D299" s="172">
        <f>$AM$13</f>
        <v>0</v>
      </c>
      <c r="E299" s="173"/>
      <c r="F299" s="43">
        <f>$AM$29</f>
        <v>0</v>
      </c>
      <c r="G299" s="43">
        <f>$AL$28</f>
        <v>0</v>
      </c>
      <c r="H299" s="43">
        <f>$AM$28</f>
        <v>0</v>
      </c>
      <c r="I299" s="5"/>
      <c r="J299" s="63" t="e">
        <f>ROUND($AM$28/$D$34,4)</f>
        <v>#DIV/0!</v>
      </c>
      <c r="K299" s="43" t="e">
        <f>ROUNDDOWN($H$71*$J$89,0)</f>
        <v>#DIV/0!</v>
      </c>
    </row>
    <row r="300" spans="2:11" ht="14.25" thickTop="1">
      <c r="B300" s="174" t="s">
        <v>56</v>
      </c>
      <c r="C300" s="175"/>
      <c r="D300" s="175"/>
      <c r="E300" s="176"/>
      <c r="F300" s="44">
        <f>SUM($F$75:$F$89)</f>
        <v>0</v>
      </c>
      <c r="G300" s="44">
        <f>SUM($G$75:$G$89)</f>
        <v>0</v>
      </c>
      <c r="H300" s="44">
        <f>SUM($H$75:$H$89)</f>
        <v>0</v>
      </c>
      <c r="I300" s="14"/>
      <c r="J300" s="64" t="e">
        <f>SUM($J$75:$J$89)</f>
        <v>#DIV/0!</v>
      </c>
      <c r="K300" s="44" t="e">
        <f>SUM($K$75:$K$89)</f>
        <v>#DIV/0!</v>
      </c>
    </row>
    <row r="302" spans="2:11" ht="13.5">
      <c r="B302" s="5"/>
      <c r="C302" s="6"/>
      <c r="D302" s="6"/>
      <c r="E302" s="6"/>
      <c r="F302" s="6"/>
      <c r="G302" s="6"/>
      <c r="H302" s="6"/>
      <c r="I302" s="6"/>
      <c r="J302" s="6"/>
      <c r="K302" s="7"/>
    </row>
    <row r="303" spans="2:11" ht="13.5">
      <c r="B303" s="12" t="s">
        <v>36</v>
      </c>
      <c r="C303" s="11"/>
      <c r="D303" s="11"/>
      <c r="E303" s="11"/>
      <c r="F303" s="11"/>
      <c r="G303" s="11"/>
      <c r="H303" s="11"/>
      <c r="I303" s="11"/>
      <c r="J303" s="11"/>
      <c r="K303" s="13"/>
    </row>
    <row r="304" spans="2:11" ht="13.5">
      <c r="B304" s="12"/>
      <c r="C304" s="11"/>
      <c r="D304" s="11"/>
      <c r="E304" s="11"/>
      <c r="F304" s="11"/>
      <c r="G304" s="11"/>
      <c r="H304" s="11"/>
      <c r="I304" s="11"/>
      <c r="J304" s="11"/>
      <c r="K304" s="13"/>
    </row>
    <row r="305" spans="2:11" ht="13.5" customHeight="1">
      <c r="B305" s="177" t="s">
        <v>99</v>
      </c>
      <c r="C305" s="178"/>
      <c r="D305" s="178"/>
      <c r="E305" s="178"/>
      <c r="F305" s="178"/>
      <c r="G305" s="178"/>
      <c r="H305" s="178"/>
      <c r="I305" s="178"/>
      <c r="J305" s="178"/>
      <c r="K305" s="179"/>
    </row>
    <row r="306" spans="2:11" ht="13.5">
      <c r="B306" s="177"/>
      <c r="C306" s="178"/>
      <c r="D306" s="178"/>
      <c r="E306" s="178"/>
      <c r="F306" s="178"/>
      <c r="G306" s="178"/>
      <c r="H306" s="178"/>
      <c r="I306" s="178"/>
      <c r="J306" s="178"/>
      <c r="K306" s="179"/>
    </row>
    <row r="307" spans="2:11" ht="13.5">
      <c r="B307" s="12" t="s">
        <v>37</v>
      </c>
      <c r="C307" s="11"/>
      <c r="D307" s="11"/>
      <c r="E307" s="11"/>
      <c r="F307" s="11"/>
      <c r="G307" s="11"/>
      <c r="H307" s="11"/>
      <c r="I307" s="11"/>
      <c r="J307" s="11"/>
      <c r="K307" s="13"/>
    </row>
    <row r="308" spans="2:11" ht="13.5">
      <c r="B308" s="12"/>
      <c r="C308" s="11"/>
      <c r="D308" s="11"/>
      <c r="E308" s="11"/>
      <c r="F308" s="11"/>
      <c r="G308" s="11"/>
      <c r="H308" s="11"/>
      <c r="I308" s="11"/>
      <c r="J308" s="11"/>
      <c r="K308" s="13"/>
    </row>
    <row r="309" spans="2:11" ht="13.5">
      <c r="B309" s="12" t="s">
        <v>68</v>
      </c>
      <c r="C309" s="11"/>
      <c r="D309" s="11"/>
      <c r="E309" s="11"/>
      <c r="F309" s="11"/>
      <c r="G309" s="11"/>
      <c r="H309" s="11"/>
      <c r="I309" s="11"/>
      <c r="J309" s="11"/>
      <c r="K309" s="13"/>
    </row>
    <row r="310" spans="2:11" ht="13.5">
      <c r="B310" s="12" t="s">
        <v>37</v>
      </c>
      <c r="C310" s="11"/>
      <c r="D310" s="11"/>
      <c r="E310" s="11"/>
      <c r="F310" s="11"/>
      <c r="G310" s="11"/>
      <c r="H310" s="11"/>
      <c r="I310" s="11"/>
      <c r="J310" s="11"/>
      <c r="K310" s="13"/>
    </row>
    <row r="311" spans="2:11" ht="13.5">
      <c r="B311" s="12"/>
      <c r="C311" s="11"/>
      <c r="D311" s="11"/>
      <c r="E311" s="11"/>
      <c r="F311" s="11"/>
      <c r="G311" s="11"/>
      <c r="H311" s="11"/>
      <c r="I311" s="11"/>
      <c r="J311" s="11"/>
      <c r="K311" s="13"/>
    </row>
    <row r="312" spans="2:11" ht="13.5">
      <c r="B312" s="12" t="s">
        <v>67</v>
      </c>
      <c r="C312" s="11"/>
      <c r="D312" s="11"/>
      <c r="E312" s="11"/>
      <c r="F312" s="11"/>
      <c r="G312" s="11"/>
      <c r="H312" s="11"/>
      <c r="I312" s="11"/>
      <c r="J312" s="11"/>
      <c r="K312" s="13"/>
    </row>
    <row r="313" spans="2:11" ht="13.5">
      <c r="B313" s="12" t="s">
        <v>38</v>
      </c>
      <c r="C313" s="11"/>
      <c r="D313" s="11"/>
      <c r="E313" s="11"/>
      <c r="F313" s="11"/>
      <c r="G313" s="11"/>
      <c r="H313" s="11"/>
      <c r="I313" s="11"/>
      <c r="J313" s="11"/>
      <c r="K313" s="13"/>
    </row>
    <row r="314" spans="2:11" ht="13.5">
      <c r="B314" s="8"/>
      <c r="C314" s="23"/>
      <c r="D314" s="23"/>
      <c r="E314" s="23"/>
      <c r="F314" s="23"/>
      <c r="G314" s="23"/>
      <c r="H314" s="23"/>
      <c r="I314" s="23"/>
      <c r="J314" s="23"/>
      <c r="K314" s="9"/>
    </row>
    <row r="316" ht="13.5">
      <c r="B316" t="s">
        <v>39</v>
      </c>
    </row>
    <row r="317" spans="1:11" ht="17.25">
      <c r="A317" s="194" t="str">
        <f>$A$37</f>
        <v>社会福祉法人等による利用者負担軽減事業費市町村別精算書</v>
      </c>
      <c r="B317" s="194"/>
      <c r="C317" s="194"/>
      <c r="D317" s="194"/>
      <c r="E317" s="194"/>
      <c r="F317" s="194"/>
      <c r="G317" s="194"/>
      <c r="H317" s="194"/>
      <c r="I317" s="194"/>
      <c r="J317" s="194"/>
      <c r="K317" s="194"/>
    </row>
    <row r="321" spans="1:11" ht="17.25">
      <c r="A321" s="194" t="str">
        <f>$A$4</f>
        <v>元号　　年３月　～　元号　　年２月分</v>
      </c>
      <c r="B321" s="194"/>
      <c r="C321" s="194"/>
      <c r="D321" s="194"/>
      <c r="E321" s="194"/>
      <c r="F321" s="194"/>
      <c r="G321" s="194"/>
      <c r="H321" s="194"/>
      <c r="I321" s="194"/>
      <c r="J321" s="194"/>
      <c r="K321" s="194"/>
    </row>
    <row r="323" spans="1:4" ht="13.5">
      <c r="A323" s="3" t="s">
        <v>35</v>
      </c>
      <c r="B323" s="4"/>
      <c r="C323" s="192">
        <f>$S$12</f>
        <v>0</v>
      </c>
      <c r="D323" s="193"/>
    </row>
    <row r="324" spans="1:4" ht="13.5">
      <c r="A324" s="3" t="s">
        <v>0</v>
      </c>
      <c r="B324" s="4"/>
      <c r="C324" s="192">
        <f>$S$13</f>
        <v>0</v>
      </c>
      <c r="D324" s="193"/>
    </row>
    <row r="326" spans="2:11" ht="17.25">
      <c r="B326" s="21" t="str">
        <f>$B$9</f>
        <v>サービス種類：（居宅・地域密着サービス名）</v>
      </c>
      <c r="C326" s="21"/>
      <c r="D326" s="21"/>
      <c r="H326" s="3" t="s">
        <v>57</v>
      </c>
      <c r="I326" s="4"/>
      <c r="J326" s="192">
        <f>$C$6</f>
        <v>0</v>
      </c>
      <c r="K326" s="193"/>
    </row>
    <row r="327" spans="8:11" ht="17.25" customHeight="1">
      <c r="H327" s="3" t="s">
        <v>58</v>
      </c>
      <c r="I327" s="4"/>
      <c r="J327" s="192">
        <f>$C$7</f>
        <v>0</v>
      </c>
      <c r="K327" s="193"/>
    </row>
    <row r="329" ht="13.5">
      <c r="B329" t="s">
        <v>1</v>
      </c>
    </row>
    <row r="330" spans="2:11" ht="13.5">
      <c r="B330" s="1"/>
      <c r="C330" s="180" t="s">
        <v>3</v>
      </c>
      <c r="D330" s="191"/>
      <c r="E330" s="191"/>
      <c r="F330" s="191"/>
      <c r="G330" s="191"/>
      <c r="H330" s="181"/>
      <c r="J330" s="180" t="s">
        <v>9</v>
      </c>
      <c r="K330" s="181"/>
    </row>
    <row r="331" spans="2:11" ht="13.5">
      <c r="B331" s="61" t="s">
        <v>2</v>
      </c>
      <c r="C331" s="190" t="s">
        <v>4</v>
      </c>
      <c r="D331" s="5" t="s">
        <v>5</v>
      </c>
      <c r="E331" s="6"/>
      <c r="F331" s="7"/>
      <c r="G331" s="190" t="s">
        <v>10</v>
      </c>
      <c r="H331" s="190" t="s">
        <v>8</v>
      </c>
      <c r="J331" s="190" t="s">
        <v>10</v>
      </c>
      <c r="K331" s="190" t="s">
        <v>11</v>
      </c>
    </row>
    <row r="332" spans="2:11" ht="14.25" thickBot="1">
      <c r="B332" s="2"/>
      <c r="C332" s="150"/>
      <c r="D332" s="12"/>
      <c r="E332" s="1" t="s">
        <v>6</v>
      </c>
      <c r="F332" s="1" t="s">
        <v>7</v>
      </c>
      <c r="G332" s="150"/>
      <c r="H332" s="150"/>
      <c r="J332" s="150"/>
      <c r="K332" s="150"/>
    </row>
    <row r="333" spans="2:11" ht="14.25" thickTop="1">
      <c r="B333" s="65" t="str">
        <f>$B$16</f>
        <v>元号　　年４月</v>
      </c>
      <c r="C333" s="44">
        <f>$C$16</f>
        <v>0</v>
      </c>
      <c r="D333" s="44">
        <f>$D$16</f>
        <v>0</v>
      </c>
      <c r="E333" s="44">
        <f>$E$16</f>
        <v>0</v>
      </c>
      <c r="F333" s="44">
        <f>$F$16</f>
        <v>0</v>
      </c>
      <c r="G333" s="44">
        <f>$G$16</f>
        <v>0</v>
      </c>
      <c r="H333" s="44">
        <f>$H$16</f>
        <v>0</v>
      </c>
      <c r="J333" s="44">
        <f>$R$16</f>
        <v>0</v>
      </c>
      <c r="K333" s="44">
        <f>$S$16</f>
        <v>0</v>
      </c>
    </row>
    <row r="334" spans="2:11" ht="13.5">
      <c r="B334" s="22" t="str">
        <f>$B$17</f>
        <v>元号　　年５月</v>
      </c>
      <c r="C334" s="42">
        <f>$C$17</f>
        <v>0</v>
      </c>
      <c r="D334" s="42">
        <f>$D$17</f>
        <v>0</v>
      </c>
      <c r="E334" s="42">
        <f>$E$17</f>
        <v>0</v>
      </c>
      <c r="F334" s="42">
        <f>$F$17</f>
        <v>0</v>
      </c>
      <c r="G334" s="42">
        <f>$G$17</f>
        <v>0</v>
      </c>
      <c r="H334" s="42">
        <f>$H$17</f>
        <v>0</v>
      </c>
      <c r="J334" s="42">
        <f>$R$17</f>
        <v>0</v>
      </c>
      <c r="K334" s="42">
        <f>$S$17</f>
        <v>0</v>
      </c>
    </row>
    <row r="335" spans="2:11" ht="13.5">
      <c r="B335" s="22" t="str">
        <f>$B$18</f>
        <v>元号　　年６月</v>
      </c>
      <c r="C335" s="42">
        <f>$C$18</f>
        <v>0</v>
      </c>
      <c r="D335" s="42">
        <f>$D$18</f>
        <v>0</v>
      </c>
      <c r="E335" s="42">
        <f>$E$18</f>
        <v>0</v>
      </c>
      <c r="F335" s="42">
        <f>$F$18</f>
        <v>0</v>
      </c>
      <c r="G335" s="42">
        <f>$G$18</f>
        <v>0</v>
      </c>
      <c r="H335" s="42">
        <f>$H$18</f>
        <v>0</v>
      </c>
      <c r="J335" s="42">
        <f>$R$18</f>
        <v>0</v>
      </c>
      <c r="K335" s="42">
        <f>$S$18</f>
        <v>0</v>
      </c>
    </row>
    <row r="336" spans="2:11" ht="13.5">
      <c r="B336" s="22" t="str">
        <f>$B$19</f>
        <v>元号　　年７月</v>
      </c>
      <c r="C336" s="42">
        <f>$C$19</f>
        <v>0</v>
      </c>
      <c r="D336" s="42">
        <f>$D$19</f>
        <v>0</v>
      </c>
      <c r="E336" s="42">
        <f>$E$19</f>
        <v>0</v>
      </c>
      <c r="F336" s="42">
        <f>$F$19</f>
        <v>0</v>
      </c>
      <c r="G336" s="42">
        <f>$G$19</f>
        <v>0</v>
      </c>
      <c r="H336" s="42">
        <f>$H$19</f>
        <v>0</v>
      </c>
      <c r="J336" s="42">
        <f>$R$19</f>
        <v>0</v>
      </c>
      <c r="K336" s="42">
        <f>$S$19</f>
        <v>0</v>
      </c>
    </row>
    <row r="337" spans="2:11" ht="13.5">
      <c r="B337" s="22" t="str">
        <f>$B$20</f>
        <v>元号　　年８月</v>
      </c>
      <c r="C337" s="42">
        <f>$C$20</f>
        <v>0</v>
      </c>
      <c r="D337" s="42">
        <f>$D$20</f>
        <v>0</v>
      </c>
      <c r="E337" s="42">
        <f>$E$20</f>
        <v>0</v>
      </c>
      <c r="F337" s="42">
        <f>$F$20</f>
        <v>0</v>
      </c>
      <c r="G337" s="42">
        <f>$G$20</f>
        <v>0</v>
      </c>
      <c r="H337" s="42">
        <f>$H$20</f>
        <v>0</v>
      </c>
      <c r="J337" s="42">
        <f>$R$20</f>
        <v>0</v>
      </c>
      <c r="K337" s="42">
        <f>$S$20</f>
        <v>0</v>
      </c>
    </row>
    <row r="338" spans="2:11" ht="13.5">
      <c r="B338" s="22" t="str">
        <f>$B$21</f>
        <v>元号　　年９月</v>
      </c>
      <c r="C338" s="42">
        <f>$C$21</f>
        <v>0</v>
      </c>
      <c r="D338" s="42">
        <f>$D$21</f>
        <v>0</v>
      </c>
      <c r="E338" s="42">
        <f>$E$21</f>
        <v>0</v>
      </c>
      <c r="F338" s="42">
        <f>$F$21</f>
        <v>0</v>
      </c>
      <c r="G338" s="42">
        <f>$G$21</f>
        <v>0</v>
      </c>
      <c r="H338" s="42">
        <f>$H$21</f>
        <v>0</v>
      </c>
      <c r="J338" s="42">
        <f>$R$21</f>
        <v>0</v>
      </c>
      <c r="K338" s="42">
        <f>$S$21</f>
        <v>0</v>
      </c>
    </row>
    <row r="339" spans="2:11" ht="13.5">
      <c r="B339" s="22" t="str">
        <f>$B$22</f>
        <v>元号　　年10月</v>
      </c>
      <c r="C339" s="42">
        <f>$C$22</f>
        <v>0</v>
      </c>
      <c r="D339" s="42">
        <f>$D$22</f>
        <v>0</v>
      </c>
      <c r="E339" s="42">
        <f>$E$22</f>
        <v>0</v>
      </c>
      <c r="F339" s="42">
        <f>$F$22</f>
        <v>0</v>
      </c>
      <c r="G339" s="42">
        <f>$G$22</f>
        <v>0</v>
      </c>
      <c r="H339" s="42">
        <f>$H$22</f>
        <v>0</v>
      </c>
      <c r="J339" s="42">
        <f>$R$22</f>
        <v>0</v>
      </c>
      <c r="K339" s="42">
        <f>$S$22</f>
        <v>0</v>
      </c>
    </row>
    <row r="340" spans="2:11" ht="13.5">
      <c r="B340" s="22" t="str">
        <f>$B$23</f>
        <v>元号　　年11月</v>
      </c>
      <c r="C340" s="42">
        <f>$C$23</f>
        <v>0</v>
      </c>
      <c r="D340" s="42">
        <f>$D$23</f>
        <v>0</v>
      </c>
      <c r="E340" s="42">
        <f>$E$23</f>
        <v>0</v>
      </c>
      <c r="F340" s="42">
        <f>$F$23</f>
        <v>0</v>
      </c>
      <c r="G340" s="42">
        <f>$G$23</f>
        <v>0</v>
      </c>
      <c r="H340" s="42">
        <f>$H$23</f>
        <v>0</v>
      </c>
      <c r="J340" s="42">
        <f>$R$23</f>
        <v>0</v>
      </c>
      <c r="K340" s="42">
        <f>$S$23</f>
        <v>0</v>
      </c>
    </row>
    <row r="341" spans="2:11" ht="13.5">
      <c r="B341" s="22" t="str">
        <f>$B$24</f>
        <v>元号　　年12月</v>
      </c>
      <c r="C341" s="42">
        <f>$C$24</f>
        <v>0</v>
      </c>
      <c r="D341" s="42">
        <f>$D$24</f>
        <v>0</v>
      </c>
      <c r="E341" s="42">
        <f>$E$24</f>
        <v>0</v>
      </c>
      <c r="F341" s="42">
        <f>$F$24</f>
        <v>0</v>
      </c>
      <c r="G341" s="42">
        <f>$G$24</f>
        <v>0</v>
      </c>
      <c r="H341" s="42">
        <f>$H$24</f>
        <v>0</v>
      </c>
      <c r="J341" s="42">
        <f>$R$24</f>
        <v>0</v>
      </c>
      <c r="K341" s="42">
        <f>$S$24</f>
        <v>0</v>
      </c>
    </row>
    <row r="342" spans="2:11" ht="13.5">
      <c r="B342" s="22" t="str">
        <f>$B$25</f>
        <v>元号　　年１月</v>
      </c>
      <c r="C342" s="42">
        <f>$C$25</f>
        <v>0</v>
      </c>
      <c r="D342" s="42">
        <f>$D$25</f>
        <v>0</v>
      </c>
      <c r="E342" s="42">
        <f>$E$25</f>
        <v>0</v>
      </c>
      <c r="F342" s="42">
        <f>$F$25</f>
        <v>0</v>
      </c>
      <c r="G342" s="42">
        <f>$G$25</f>
        <v>0</v>
      </c>
      <c r="H342" s="42">
        <f>$H$25</f>
        <v>0</v>
      </c>
      <c r="J342" s="42">
        <f>$R$25</f>
        <v>0</v>
      </c>
      <c r="K342" s="42">
        <f>$S$25</f>
        <v>0</v>
      </c>
    </row>
    <row r="343" spans="2:11" ht="13.5">
      <c r="B343" s="22" t="str">
        <f>$B$26</f>
        <v>元号　　年２月</v>
      </c>
      <c r="C343" s="42">
        <f>$C$26</f>
        <v>0</v>
      </c>
      <c r="D343" s="42">
        <f>$D$26</f>
        <v>0</v>
      </c>
      <c r="E343" s="42">
        <f>$E$26</f>
        <v>0</v>
      </c>
      <c r="F343" s="42">
        <f>$F$26</f>
        <v>0</v>
      </c>
      <c r="G343" s="42">
        <f>$G$26</f>
        <v>0</v>
      </c>
      <c r="H343" s="42">
        <f>$H$26</f>
        <v>0</v>
      </c>
      <c r="J343" s="42">
        <f>$R$26</f>
        <v>0</v>
      </c>
      <c r="K343" s="42">
        <f>$S$26</f>
        <v>0</v>
      </c>
    </row>
    <row r="344" spans="2:11" ht="14.25" thickBot="1">
      <c r="B344" s="22" t="str">
        <f>$B$27</f>
        <v>元号　　年３月</v>
      </c>
      <c r="C344" s="43">
        <f>$C$27</f>
        <v>0</v>
      </c>
      <c r="D344" s="42">
        <f>$D$27</f>
        <v>0</v>
      </c>
      <c r="E344" s="42">
        <f>$E$27</f>
        <v>0</v>
      </c>
      <c r="F344" s="42">
        <f>$F$27</f>
        <v>0</v>
      </c>
      <c r="G344" s="42">
        <f>$G$27</f>
        <v>0</v>
      </c>
      <c r="H344" s="42">
        <f>$H$27</f>
        <v>0</v>
      </c>
      <c r="J344" s="58">
        <f>$R$27</f>
        <v>0</v>
      </c>
      <c r="K344" s="58">
        <f>$S$27</f>
        <v>0</v>
      </c>
    </row>
    <row r="345" spans="2:11" ht="14.25" thickTop="1">
      <c r="B345" s="10"/>
      <c r="C345" s="44">
        <f>$C$28</f>
        <v>0</v>
      </c>
      <c r="D345" s="44">
        <f>$D$28</f>
        <v>0</v>
      </c>
      <c r="E345" s="44">
        <f>$E$28</f>
        <v>0</v>
      </c>
      <c r="F345" s="44">
        <f>$F$28</f>
        <v>0</v>
      </c>
      <c r="G345" s="44">
        <f>$G$28</f>
        <v>0</v>
      </c>
      <c r="H345" s="44">
        <f>$H$28</f>
        <v>0</v>
      </c>
      <c r="J345" s="54">
        <f>$R$28</f>
        <v>0</v>
      </c>
      <c r="K345" s="54">
        <f>$S$28</f>
        <v>0</v>
      </c>
    </row>
    <row r="347" ht="13.5">
      <c r="B347" t="s">
        <v>12</v>
      </c>
    </row>
    <row r="348" spans="2:11" ht="14.25" thickBot="1">
      <c r="B348" s="180" t="s">
        <v>3</v>
      </c>
      <c r="C348" s="191"/>
      <c r="D348" s="191"/>
      <c r="E348" s="191"/>
      <c r="F348" s="191"/>
      <c r="G348" s="191"/>
      <c r="H348" s="181"/>
      <c r="J348" s="172" t="s">
        <v>13</v>
      </c>
      <c r="K348" s="173"/>
    </row>
    <row r="349" spans="2:11" ht="13.5">
      <c r="B349" s="184" t="s">
        <v>14</v>
      </c>
      <c r="C349" s="185"/>
      <c r="D349" s="172" t="s">
        <v>16</v>
      </c>
      <c r="E349" s="173"/>
      <c r="F349" s="62" t="s">
        <v>18</v>
      </c>
      <c r="G349" s="16" t="s">
        <v>20</v>
      </c>
      <c r="H349" s="16" t="s">
        <v>22</v>
      </c>
      <c r="I349" s="11"/>
      <c r="J349" s="18" t="s">
        <v>24</v>
      </c>
      <c r="K349" s="66" t="s">
        <v>26</v>
      </c>
    </row>
    <row r="350" spans="2:11" ht="14.25" thickBot="1">
      <c r="B350" s="186" t="s">
        <v>15</v>
      </c>
      <c r="C350" s="187"/>
      <c r="D350" s="186" t="s">
        <v>17</v>
      </c>
      <c r="E350" s="187"/>
      <c r="F350" s="61" t="s">
        <v>19</v>
      </c>
      <c r="G350" s="17" t="s">
        <v>21</v>
      </c>
      <c r="H350" s="68" t="s">
        <v>23</v>
      </c>
      <c r="I350" s="11"/>
      <c r="J350" s="19" t="s">
        <v>25</v>
      </c>
      <c r="K350" s="67" t="s">
        <v>27</v>
      </c>
    </row>
    <row r="351" spans="2:11" ht="20.25" customHeight="1" thickBot="1" thickTop="1">
      <c r="B351" s="188">
        <f>$B$34</f>
        <v>0</v>
      </c>
      <c r="C351" s="189"/>
      <c r="D351" s="188">
        <f>$D$34</f>
        <v>0</v>
      </c>
      <c r="E351" s="189"/>
      <c r="F351" s="47" t="e">
        <f>$F$34</f>
        <v>#DIV/0!</v>
      </c>
      <c r="G351" s="48">
        <f>$G$34</f>
        <v>0</v>
      </c>
      <c r="H351" s="48">
        <f>$H$34</f>
        <v>0</v>
      </c>
      <c r="J351" s="49" t="e">
        <f>$J$79</f>
        <v>#DIV/0!</v>
      </c>
      <c r="K351" s="59" t="e">
        <f>$K$79</f>
        <v>#DIV/0!</v>
      </c>
    </row>
    <row r="353" ht="13.5">
      <c r="B353" t="s">
        <v>28</v>
      </c>
    </row>
    <row r="354" spans="2:11" ht="14.25" thickBot="1">
      <c r="B354" s="182" t="s">
        <v>29</v>
      </c>
      <c r="C354" s="183"/>
      <c r="D354" s="182" t="s">
        <v>30</v>
      </c>
      <c r="E354" s="183"/>
      <c r="F354" s="20" t="s">
        <v>31</v>
      </c>
      <c r="G354" s="20" t="s">
        <v>10</v>
      </c>
      <c r="H354" s="20" t="s">
        <v>32</v>
      </c>
      <c r="I354" s="182" t="s">
        <v>33</v>
      </c>
      <c r="J354" s="183"/>
      <c r="K354" s="15" t="s">
        <v>34</v>
      </c>
    </row>
    <row r="355" spans="1:11" ht="14.25" thickTop="1">
      <c r="A355">
        <v>1</v>
      </c>
      <c r="B355" s="174">
        <f>$K$12</f>
        <v>0</v>
      </c>
      <c r="C355" s="176"/>
      <c r="D355" s="174">
        <f>$K$13</f>
        <v>0</v>
      </c>
      <c r="E355" s="176"/>
      <c r="F355" s="54">
        <f>$K$29</f>
        <v>0</v>
      </c>
      <c r="G355" s="54">
        <f>$J$28</f>
        <v>0</v>
      </c>
      <c r="H355" s="54">
        <f>$K$28</f>
        <v>0</v>
      </c>
      <c r="I355" s="14"/>
      <c r="J355" s="55" t="e">
        <f>ROUND($K$28/$D$34,4)</f>
        <v>#DIV/0!</v>
      </c>
      <c r="K355" s="44" t="e">
        <f>ROUNDDOWN($H$71*$J$75,0)</f>
        <v>#DIV/0!</v>
      </c>
    </row>
    <row r="356" spans="1:11" ht="13.5">
      <c r="A356">
        <v>2</v>
      </c>
      <c r="B356" s="180">
        <f>$M$12</f>
        <v>0</v>
      </c>
      <c r="C356" s="181"/>
      <c r="D356" s="180">
        <f>$M$13</f>
        <v>0</v>
      </c>
      <c r="E356" s="181"/>
      <c r="F356" s="42">
        <f>$M$29</f>
        <v>0</v>
      </c>
      <c r="G356" s="42">
        <f>$L$28</f>
        <v>0</v>
      </c>
      <c r="H356" s="42">
        <f>$M$28</f>
        <v>0</v>
      </c>
      <c r="I356" s="3"/>
      <c r="J356" s="56" t="e">
        <f>ROUND($M$28/$D$34,4)</f>
        <v>#DIV/0!</v>
      </c>
      <c r="K356" s="42" t="e">
        <f>ROUNDDOWN($H$71*$J$76,0)</f>
        <v>#DIV/0!</v>
      </c>
    </row>
    <row r="357" spans="1:11" ht="13.5">
      <c r="A357">
        <v>3</v>
      </c>
      <c r="B357" s="180">
        <f>$O$12</f>
        <v>0</v>
      </c>
      <c r="C357" s="181"/>
      <c r="D357" s="180">
        <f>$O$13</f>
        <v>0</v>
      </c>
      <c r="E357" s="181"/>
      <c r="F357" s="42">
        <f>$O$29</f>
        <v>0</v>
      </c>
      <c r="G357" s="42">
        <f>$N$28</f>
        <v>0</v>
      </c>
      <c r="H357" s="42">
        <f>$O$28</f>
        <v>0</v>
      </c>
      <c r="I357" s="3"/>
      <c r="J357" s="57" t="e">
        <f>ROUND($O$28/$D$34,4)</f>
        <v>#DIV/0!</v>
      </c>
      <c r="K357" s="42" t="e">
        <f>ROUNDDOWN($H$71*$J$77,0)</f>
        <v>#DIV/0!</v>
      </c>
    </row>
    <row r="358" spans="1:11" ht="13.5">
      <c r="A358">
        <v>4</v>
      </c>
      <c r="B358" s="180">
        <f>$Q$12</f>
        <v>0</v>
      </c>
      <c r="C358" s="181"/>
      <c r="D358" s="180">
        <f>$Q$13</f>
        <v>0</v>
      </c>
      <c r="E358" s="181"/>
      <c r="F358" s="42">
        <f>$Q$29</f>
        <v>0</v>
      </c>
      <c r="G358" s="42">
        <f>$P$28</f>
        <v>0</v>
      </c>
      <c r="H358" s="42">
        <f>$Q$28</f>
        <v>0</v>
      </c>
      <c r="I358" s="3"/>
      <c r="J358" s="57" t="e">
        <f>ROUND($Q$28/$D$34,4)</f>
        <v>#DIV/0!</v>
      </c>
      <c r="K358" s="42" t="e">
        <f>ROUNDDOWN($H$71*$J$78,0)</f>
        <v>#DIV/0!</v>
      </c>
    </row>
    <row r="359" spans="1:11" ht="13.5">
      <c r="A359">
        <v>5</v>
      </c>
      <c r="B359" s="180">
        <f>$S$12</f>
        <v>0</v>
      </c>
      <c r="C359" s="181"/>
      <c r="D359" s="180">
        <f>$S$13</f>
        <v>0</v>
      </c>
      <c r="E359" s="181"/>
      <c r="F359" s="42">
        <f>$S$29</f>
        <v>0</v>
      </c>
      <c r="G359" s="42">
        <f>$R$28</f>
        <v>0</v>
      </c>
      <c r="H359" s="42">
        <f>$S$28</f>
        <v>0</v>
      </c>
      <c r="I359" s="3"/>
      <c r="J359" s="57" t="e">
        <f>ROUND($S$28/$D$34,4)</f>
        <v>#DIV/0!</v>
      </c>
      <c r="K359" s="42" t="e">
        <f>ROUNDDOWN($H$71*$J$79,0)</f>
        <v>#DIV/0!</v>
      </c>
    </row>
    <row r="360" spans="1:11" ht="13.5">
      <c r="A360">
        <v>6</v>
      </c>
      <c r="B360" s="180">
        <f>$U$12</f>
        <v>0</v>
      </c>
      <c r="C360" s="181"/>
      <c r="D360" s="180">
        <f>$U$13</f>
        <v>0</v>
      </c>
      <c r="E360" s="181"/>
      <c r="F360" s="42">
        <f>$U$29</f>
        <v>0</v>
      </c>
      <c r="G360" s="42">
        <f>$T$28</f>
        <v>0</v>
      </c>
      <c r="H360" s="42">
        <f>$U$28</f>
        <v>0</v>
      </c>
      <c r="I360" s="3"/>
      <c r="J360" s="57" t="e">
        <f>ROUND($U$28/$D$34,4)</f>
        <v>#DIV/0!</v>
      </c>
      <c r="K360" s="42" t="e">
        <f>ROUNDDOWN($H$71*$J$80,0)</f>
        <v>#DIV/0!</v>
      </c>
    </row>
    <row r="361" spans="1:11" ht="13.5">
      <c r="A361">
        <v>7</v>
      </c>
      <c r="B361" s="180">
        <f>$W$12</f>
        <v>0</v>
      </c>
      <c r="C361" s="181"/>
      <c r="D361" s="180">
        <f>$W$13</f>
        <v>0</v>
      </c>
      <c r="E361" s="181"/>
      <c r="F361" s="42">
        <f>$W$29</f>
        <v>0</v>
      </c>
      <c r="G361" s="42">
        <f>$V$28</f>
        <v>0</v>
      </c>
      <c r="H361" s="42">
        <f>$W$28</f>
        <v>0</v>
      </c>
      <c r="I361" s="3"/>
      <c r="J361" s="57" t="e">
        <f>ROUND($W$28/$D$34,4)</f>
        <v>#DIV/0!</v>
      </c>
      <c r="K361" s="42" t="e">
        <f>ROUNDDOWN($H$71*$J$81,0)</f>
        <v>#DIV/0!</v>
      </c>
    </row>
    <row r="362" spans="1:11" ht="13.5">
      <c r="A362">
        <v>8</v>
      </c>
      <c r="B362" s="180">
        <f>$Y$12</f>
        <v>0</v>
      </c>
      <c r="C362" s="181"/>
      <c r="D362" s="180">
        <f>$Y$13</f>
        <v>0</v>
      </c>
      <c r="E362" s="181"/>
      <c r="F362" s="42">
        <f>$Y$29</f>
        <v>0</v>
      </c>
      <c r="G362" s="42">
        <f>$X$28</f>
        <v>0</v>
      </c>
      <c r="H362" s="42">
        <f>$Y$28</f>
        <v>0</v>
      </c>
      <c r="I362" s="3"/>
      <c r="J362" s="57" t="e">
        <f>ROUND($Y$28/$D$34,4)</f>
        <v>#DIV/0!</v>
      </c>
      <c r="K362" s="42" t="e">
        <f>ROUNDDOWN($H$71*$J$82,0)</f>
        <v>#DIV/0!</v>
      </c>
    </row>
    <row r="363" spans="1:11" ht="13.5">
      <c r="A363">
        <v>9</v>
      </c>
      <c r="B363" s="180">
        <f>$AA$12</f>
        <v>0</v>
      </c>
      <c r="C363" s="181"/>
      <c r="D363" s="180">
        <f>$AA$13</f>
        <v>0</v>
      </c>
      <c r="E363" s="181"/>
      <c r="F363" s="42">
        <f>$AA$29</f>
        <v>0</v>
      </c>
      <c r="G363" s="42">
        <f>$Z$28</f>
        <v>0</v>
      </c>
      <c r="H363" s="42">
        <f>$AA$28</f>
        <v>0</v>
      </c>
      <c r="I363" s="3"/>
      <c r="J363" s="57" t="e">
        <f>ROUND($AA$28/$D$34,4)</f>
        <v>#DIV/0!</v>
      </c>
      <c r="K363" s="42" t="e">
        <f>ROUNDDOWN($H$71*$J$83,0)</f>
        <v>#DIV/0!</v>
      </c>
    </row>
    <row r="364" spans="1:11" ht="13.5">
      <c r="A364">
        <v>10</v>
      </c>
      <c r="B364" s="180">
        <f>$AC$12</f>
        <v>0</v>
      </c>
      <c r="C364" s="181"/>
      <c r="D364" s="180">
        <f>$AC$13</f>
        <v>0</v>
      </c>
      <c r="E364" s="181"/>
      <c r="F364" s="42">
        <f>$AC$29</f>
        <v>0</v>
      </c>
      <c r="G364" s="42">
        <f>$AB$28</f>
        <v>0</v>
      </c>
      <c r="H364" s="42">
        <f>$AC$28</f>
        <v>0</v>
      </c>
      <c r="I364" s="3"/>
      <c r="J364" s="57" t="e">
        <f>ROUND($AC$28/$D$34,4)</f>
        <v>#DIV/0!</v>
      </c>
      <c r="K364" s="42" t="e">
        <f>ROUNDDOWN($H$71*$J$84,0)</f>
        <v>#DIV/0!</v>
      </c>
    </row>
    <row r="365" spans="1:11" ht="13.5">
      <c r="A365">
        <v>11</v>
      </c>
      <c r="B365" s="180">
        <f>$AE$12</f>
        <v>0</v>
      </c>
      <c r="C365" s="181"/>
      <c r="D365" s="180">
        <f>$AE$13</f>
        <v>0</v>
      </c>
      <c r="E365" s="181"/>
      <c r="F365" s="42">
        <f>$AE$29</f>
        <v>0</v>
      </c>
      <c r="G365" s="42">
        <f>$AD$28</f>
        <v>0</v>
      </c>
      <c r="H365" s="42">
        <f>$AE$28</f>
        <v>0</v>
      </c>
      <c r="I365" s="3"/>
      <c r="J365" s="57" t="e">
        <f>ROUND($AE$28/$D$34,4)</f>
        <v>#DIV/0!</v>
      </c>
      <c r="K365" s="42" t="e">
        <f>ROUNDDOWN($H$71*$J$85,0)</f>
        <v>#DIV/0!</v>
      </c>
    </row>
    <row r="366" spans="1:11" ht="13.5">
      <c r="A366">
        <v>12</v>
      </c>
      <c r="B366" s="180">
        <f>$AG$12</f>
        <v>0</v>
      </c>
      <c r="C366" s="181"/>
      <c r="D366" s="180">
        <f>$AG$13</f>
        <v>0</v>
      </c>
      <c r="E366" s="181"/>
      <c r="F366" s="42">
        <f>$AG$29</f>
        <v>0</v>
      </c>
      <c r="G366" s="42">
        <f>$AF$28</f>
        <v>0</v>
      </c>
      <c r="H366" s="42">
        <f>$AG$28</f>
        <v>0</v>
      </c>
      <c r="I366" s="3"/>
      <c r="J366" s="57" t="e">
        <f>ROUND($AG$28/$D$34,4)</f>
        <v>#DIV/0!</v>
      </c>
      <c r="K366" s="42" t="e">
        <f>ROUNDDOWN($H$71*$J$86,0)</f>
        <v>#DIV/0!</v>
      </c>
    </row>
    <row r="367" spans="1:11" ht="13.5">
      <c r="A367">
        <v>13</v>
      </c>
      <c r="B367" s="180">
        <f>$AI$12</f>
        <v>0</v>
      </c>
      <c r="C367" s="181"/>
      <c r="D367" s="180">
        <f>$AI$13</f>
        <v>0</v>
      </c>
      <c r="E367" s="181"/>
      <c r="F367" s="42">
        <f>$AI$29</f>
        <v>0</v>
      </c>
      <c r="G367" s="42">
        <f>$AH$28</f>
        <v>0</v>
      </c>
      <c r="H367" s="42">
        <f>$AI$28</f>
        <v>0</v>
      </c>
      <c r="I367" s="3"/>
      <c r="J367" s="57" t="e">
        <f>ROUND($AI$28/$D$34,4)</f>
        <v>#DIV/0!</v>
      </c>
      <c r="K367" s="42" t="e">
        <f>ROUNDDOWN($H$71*$J$87,0)</f>
        <v>#DIV/0!</v>
      </c>
    </row>
    <row r="368" spans="1:11" ht="13.5">
      <c r="A368">
        <v>14</v>
      </c>
      <c r="B368" s="180">
        <f>$AK$12</f>
        <v>0</v>
      </c>
      <c r="C368" s="181"/>
      <c r="D368" s="180">
        <f>$AK$13</f>
        <v>0</v>
      </c>
      <c r="E368" s="181"/>
      <c r="F368" s="42">
        <f>$AK$29</f>
        <v>0</v>
      </c>
      <c r="G368" s="42">
        <f>$AJ$28</f>
        <v>0</v>
      </c>
      <c r="H368" s="42">
        <f>$AK$28</f>
        <v>0</v>
      </c>
      <c r="I368" s="3"/>
      <c r="J368" s="57" t="e">
        <f>ROUND($AK$28/$D$34,4)</f>
        <v>#DIV/0!</v>
      </c>
      <c r="K368" s="42" t="e">
        <f>ROUNDDOWN($H$71*$J$88,0)</f>
        <v>#DIV/0!</v>
      </c>
    </row>
    <row r="369" spans="1:11" ht="14.25" thickBot="1">
      <c r="A369">
        <v>15</v>
      </c>
      <c r="B369" s="172">
        <f>$AM$12</f>
        <v>0</v>
      </c>
      <c r="C369" s="173"/>
      <c r="D369" s="172">
        <f>$AM$13</f>
        <v>0</v>
      </c>
      <c r="E369" s="173"/>
      <c r="F369" s="43">
        <f>$AM$29</f>
        <v>0</v>
      </c>
      <c r="G369" s="43">
        <f>$AL$28</f>
        <v>0</v>
      </c>
      <c r="H369" s="43">
        <f>$AM$28</f>
        <v>0</v>
      </c>
      <c r="I369" s="5"/>
      <c r="J369" s="63" t="e">
        <f>ROUND($AM$28/$D$34,4)</f>
        <v>#DIV/0!</v>
      </c>
      <c r="K369" s="43" t="e">
        <f>ROUNDDOWN($H$71*$J$89,0)</f>
        <v>#DIV/0!</v>
      </c>
    </row>
    <row r="370" spans="2:11" ht="14.25" thickTop="1">
      <c r="B370" s="174" t="s">
        <v>56</v>
      </c>
      <c r="C370" s="175"/>
      <c r="D370" s="175"/>
      <c r="E370" s="176"/>
      <c r="F370" s="44">
        <f>SUM($F$75:$F$89)</f>
        <v>0</v>
      </c>
      <c r="G370" s="44">
        <f>SUM($G$75:$G$89)</f>
        <v>0</v>
      </c>
      <c r="H370" s="44">
        <f>SUM($H$75:$H$89)</f>
        <v>0</v>
      </c>
      <c r="I370" s="14"/>
      <c r="J370" s="64" t="e">
        <f>SUM($J$75:$J$89)</f>
        <v>#DIV/0!</v>
      </c>
      <c r="K370" s="44" t="e">
        <f>SUM($K$75:$K$89)</f>
        <v>#DIV/0!</v>
      </c>
    </row>
    <row r="372" spans="2:11" ht="13.5">
      <c r="B372" s="5"/>
      <c r="C372" s="6"/>
      <c r="D372" s="6"/>
      <c r="E372" s="6"/>
      <c r="F372" s="6"/>
      <c r="G372" s="6"/>
      <c r="H372" s="6"/>
      <c r="I372" s="6"/>
      <c r="J372" s="6"/>
      <c r="K372" s="7"/>
    </row>
    <row r="373" spans="2:11" ht="13.5">
      <c r="B373" s="12" t="s">
        <v>36</v>
      </c>
      <c r="C373" s="11"/>
      <c r="D373" s="11"/>
      <c r="E373" s="11"/>
      <c r="F373" s="11"/>
      <c r="G373" s="11"/>
      <c r="H373" s="11"/>
      <c r="I373" s="11"/>
      <c r="J373" s="11"/>
      <c r="K373" s="13"/>
    </row>
    <row r="374" spans="2:11" ht="13.5">
      <c r="B374" s="12"/>
      <c r="C374" s="11"/>
      <c r="D374" s="11"/>
      <c r="E374" s="11"/>
      <c r="F374" s="11"/>
      <c r="G374" s="11"/>
      <c r="H374" s="11"/>
      <c r="I374" s="11"/>
      <c r="J374" s="11"/>
      <c r="K374" s="13"/>
    </row>
    <row r="375" spans="2:11" ht="13.5" customHeight="1">
      <c r="B375" s="177" t="s">
        <v>99</v>
      </c>
      <c r="C375" s="178"/>
      <c r="D375" s="178"/>
      <c r="E375" s="178"/>
      <c r="F375" s="178"/>
      <c r="G375" s="178"/>
      <c r="H375" s="178"/>
      <c r="I375" s="178"/>
      <c r="J375" s="178"/>
      <c r="K375" s="179"/>
    </row>
    <row r="376" spans="2:11" ht="13.5">
      <c r="B376" s="177"/>
      <c r="C376" s="178"/>
      <c r="D376" s="178"/>
      <c r="E376" s="178"/>
      <c r="F376" s="178"/>
      <c r="G376" s="178"/>
      <c r="H376" s="178"/>
      <c r="I376" s="178"/>
      <c r="J376" s="178"/>
      <c r="K376" s="179"/>
    </row>
    <row r="377" spans="2:11" ht="13.5">
      <c r="B377" s="12" t="s">
        <v>37</v>
      </c>
      <c r="C377" s="11"/>
      <c r="D377" s="11"/>
      <c r="E377" s="11"/>
      <c r="F377" s="11"/>
      <c r="G377" s="11"/>
      <c r="H377" s="11"/>
      <c r="I377" s="11"/>
      <c r="J377" s="11"/>
      <c r="K377" s="13"/>
    </row>
    <row r="378" spans="2:11" ht="13.5">
      <c r="B378" s="12"/>
      <c r="C378" s="11"/>
      <c r="D378" s="11"/>
      <c r="E378" s="11"/>
      <c r="F378" s="11"/>
      <c r="G378" s="11"/>
      <c r="H378" s="11"/>
      <c r="I378" s="11"/>
      <c r="J378" s="11"/>
      <c r="K378" s="13"/>
    </row>
    <row r="379" spans="2:11" ht="13.5">
      <c r="B379" s="12" t="s">
        <v>68</v>
      </c>
      <c r="C379" s="11"/>
      <c r="D379" s="11"/>
      <c r="E379" s="11"/>
      <c r="F379" s="11"/>
      <c r="G379" s="11"/>
      <c r="H379" s="11"/>
      <c r="I379" s="11"/>
      <c r="J379" s="11"/>
      <c r="K379" s="13"/>
    </row>
    <row r="380" spans="2:11" ht="13.5">
      <c r="B380" s="12" t="s">
        <v>37</v>
      </c>
      <c r="C380" s="11"/>
      <c r="D380" s="11"/>
      <c r="E380" s="11"/>
      <c r="F380" s="11"/>
      <c r="G380" s="11"/>
      <c r="H380" s="11"/>
      <c r="I380" s="11"/>
      <c r="J380" s="11"/>
      <c r="K380" s="13"/>
    </row>
    <row r="381" spans="2:11" ht="13.5">
      <c r="B381" s="12"/>
      <c r="C381" s="11"/>
      <c r="D381" s="11"/>
      <c r="E381" s="11"/>
      <c r="F381" s="11"/>
      <c r="G381" s="11"/>
      <c r="H381" s="11"/>
      <c r="I381" s="11"/>
      <c r="J381" s="11"/>
      <c r="K381" s="13"/>
    </row>
    <row r="382" spans="2:11" ht="13.5">
      <c r="B382" s="12" t="s">
        <v>67</v>
      </c>
      <c r="C382" s="11"/>
      <c r="D382" s="11"/>
      <c r="E382" s="11"/>
      <c r="F382" s="11"/>
      <c r="G382" s="11"/>
      <c r="H382" s="11"/>
      <c r="I382" s="11"/>
      <c r="J382" s="11"/>
      <c r="K382" s="13"/>
    </row>
    <row r="383" spans="2:11" ht="13.5">
      <c r="B383" s="12" t="s">
        <v>38</v>
      </c>
      <c r="C383" s="11"/>
      <c r="D383" s="11"/>
      <c r="E383" s="11"/>
      <c r="F383" s="11"/>
      <c r="G383" s="11"/>
      <c r="H383" s="11"/>
      <c r="I383" s="11"/>
      <c r="J383" s="11"/>
      <c r="K383" s="13"/>
    </row>
    <row r="384" spans="2:11" ht="13.5">
      <c r="B384" s="8"/>
      <c r="C384" s="23"/>
      <c r="D384" s="23"/>
      <c r="E384" s="23"/>
      <c r="F384" s="23"/>
      <c r="G384" s="23"/>
      <c r="H384" s="23"/>
      <c r="I384" s="23"/>
      <c r="J384" s="23"/>
      <c r="K384" s="9"/>
    </row>
    <row r="386" ht="13.5">
      <c r="B386" t="s">
        <v>39</v>
      </c>
    </row>
    <row r="387" spans="1:11" ht="17.25">
      <c r="A387" s="194" t="str">
        <f>$A$37</f>
        <v>社会福祉法人等による利用者負担軽減事業費市町村別精算書</v>
      </c>
      <c r="B387" s="194"/>
      <c r="C387" s="194"/>
      <c r="D387" s="194"/>
      <c r="E387" s="194"/>
      <c r="F387" s="194"/>
      <c r="G387" s="194"/>
      <c r="H387" s="194"/>
      <c r="I387" s="194"/>
      <c r="J387" s="194"/>
      <c r="K387" s="194"/>
    </row>
    <row r="391" spans="1:11" ht="17.25">
      <c r="A391" s="194" t="str">
        <f>$A$4</f>
        <v>元号　　年３月　～　元号　　年２月分</v>
      </c>
      <c r="B391" s="194"/>
      <c r="C391" s="194"/>
      <c r="D391" s="194"/>
      <c r="E391" s="194"/>
      <c r="F391" s="194"/>
      <c r="G391" s="194"/>
      <c r="H391" s="194"/>
      <c r="I391" s="194"/>
      <c r="J391" s="194"/>
      <c r="K391" s="194"/>
    </row>
    <row r="393" spans="1:4" ht="13.5">
      <c r="A393" s="3" t="s">
        <v>35</v>
      </c>
      <c r="B393" s="4"/>
      <c r="C393" s="192">
        <f>$U$12</f>
        <v>0</v>
      </c>
      <c r="D393" s="193"/>
    </row>
    <row r="394" spans="1:4" ht="13.5">
      <c r="A394" s="3" t="s">
        <v>0</v>
      </c>
      <c r="B394" s="4"/>
      <c r="C394" s="192">
        <f>$U$13</f>
        <v>0</v>
      </c>
      <c r="D394" s="193"/>
    </row>
    <row r="396" spans="2:11" ht="17.25">
      <c r="B396" s="21" t="str">
        <f>$B$9</f>
        <v>サービス種類：（居宅・地域密着サービス名）</v>
      </c>
      <c r="C396" s="21"/>
      <c r="D396" s="21"/>
      <c r="H396" s="3" t="s">
        <v>57</v>
      </c>
      <c r="I396" s="4"/>
      <c r="J396" s="192">
        <f>$C$6</f>
        <v>0</v>
      </c>
      <c r="K396" s="193"/>
    </row>
    <row r="397" spans="8:11" ht="17.25" customHeight="1">
      <c r="H397" s="3" t="s">
        <v>58</v>
      </c>
      <c r="I397" s="4"/>
      <c r="J397" s="192">
        <f>$C$7</f>
        <v>0</v>
      </c>
      <c r="K397" s="193"/>
    </row>
    <row r="399" ht="13.5">
      <c r="B399" t="s">
        <v>1</v>
      </c>
    </row>
    <row r="400" spans="2:11" ht="13.5">
      <c r="B400" s="1"/>
      <c r="C400" s="180" t="s">
        <v>3</v>
      </c>
      <c r="D400" s="191"/>
      <c r="E400" s="191"/>
      <c r="F400" s="191"/>
      <c r="G400" s="191"/>
      <c r="H400" s="181"/>
      <c r="J400" s="180" t="s">
        <v>9</v>
      </c>
      <c r="K400" s="181"/>
    </row>
    <row r="401" spans="2:11" ht="13.5">
      <c r="B401" s="61" t="s">
        <v>2</v>
      </c>
      <c r="C401" s="190" t="s">
        <v>4</v>
      </c>
      <c r="D401" s="5" t="s">
        <v>5</v>
      </c>
      <c r="E401" s="6"/>
      <c r="F401" s="7"/>
      <c r="G401" s="190" t="s">
        <v>10</v>
      </c>
      <c r="H401" s="190" t="s">
        <v>8</v>
      </c>
      <c r="J401" s="190" t="s">
        <v>10</v>
      </c>
      <c r="K401" s="190" t="s">
        <v>11</v>
      </c>
    </row>
    <row r="402" spans="2:11" ht="14.25" thickBot="1">
      <c r="B402" s="2"/>
      <c r="C402" s="150"/>
      <c r="D402" s="12"/>
      <c r="E402" s="1" t="s">
        <v>6</v>
      </c>
      <c r="F402" s="1" t="s">
        <v>7</v>
      </c>
      <c r="G402" s="150"/>
      <c r="H402" s="150"/>
      <c r="J402" s="150"/>
      <c r="K402" s="150"/>
    </row>
    <row r="403" spans="2:11" ht="14.25" thickTop="1">
      <c r="B403" s="65" t="str">
        <f>$B$16</f>
        <v>元号　　年４月</v>
      </c>
      <c r="C403" s="44">
        <f>$C$16</f>
        <v>0</v>
      </c>
      <c r="D403" s="44">
        <f>$D$16</f>
        <v>0</v>
      </c>
      <c r="E403" s="44">
        <f>$E$16</f>
        <v>0</v>
      </c>
      <c r="F403" s="44">
        <f>$F$16</f>
        <v>0</v>
      </c>
      <c r="G403" s="44">
        <f>$G$16</f>
        <v>0</v>
      </c>
      <c r="H403" s="44">
        <f>$H$16</f>
        <v>0</v>
      </c>
      <c r="J403" s="44">
        <f>$T$16</f>
        <v>0</v>
      </c>
      <c r="K403" s="44">
        <f>$U$16</f>
        <v>0</v>
      </c>
    </row>
    <row r="404" spans="2:11" ht="13.5">
      <c r="B404" s="22" t="str">
        <f>$B$17</f>
        <v>元号　　年５月</v>
      </c>
      <c r="C404" s="42">
        <f>$C$17</f>
        <v>0</v>
      </c>
      <c r="D404" s="42">
        <f>$D$17</f>
        <v>0</v>
      </c>
      <c r="E404" s="42">
        <f>$E$17</f>
        <v>0</v>
      </c>
      <c r="F404" s="42">
        <f>$F$17</f>
        <v>0</v>
      </c>
      <c r="G404" s="42">
        <f>$G$17</f>
        <v>0</v>
      </c>
      <c r="H404" s="42">
        <f>$H$17</f>
        <v>0</v>
      </c>
      <c r="J404" s="42">
        <f>$T$17</f>
        <v>0</v>
      </c>
      <c r="K404" s="42">
        <f>$U$17</f>
        <v>0</v>
      </c>
    </row>
    <row r="405" spans="2:11" ht="13.5">
      <c r="B405" s="22" t="str">
        <f>$B$18</f>
        <v>元号　　年６月</v>
      </c>
      <c r="C405" s="42">
        <f>$C$18</f>
        <v>0</v>
      </c>
      <c r="D405" s="42">
        <f>$D$18</f>
        <v>0</v>
      </c>
      <c r="E405" s="42">
        <f>$E$18</f>
        <v>0</v>
      </c>
      <c r="F405" s="42">
        <f>$F$18</f>
        <v>0</v>
      </c>
      <c r="G405" s="42">
        <f>$G$18</f>
        <v>0</v>
      </c>
      <c r="H405" s="42">
        <f>$H$18</f>
        <v>0</v>
      </c>
      <c r="J405" s="42">
        <f>$T$18</f>
        <v>0</v>
      </c>
      <c r="K405" s="42">
        <f>$U$18</f>
        <v>0</v>
      </c>
    </row>
    <row r="406" spans="2:11" ht="13.5">
      <c r="B406" s="22" t="str">
        <f>$B$19</f>
        <v>元号　　年７月</v>
      </c>
      <c r="C406" s="42">
        <f>$C$19</f>
        <v>0</v>
      </c>
      <c r="D406" s="42">
        <f>$D$19</f>
        <v>0</v>
      </c>
      <c r="E406" s="42">
        <f>$E$19</f>
        <v>0</v>
      </c>
      <c r="F406" s="42">
        <f>$F$19</f>
        <v>0</v>
      </c>
      <c r="G406" s="42">
        <f>$G$19</f>
        <v>0</v>
      </c>
      <c r="H406" s="42">
        <f>$H$19</f>
        <v>0</v>
      </c>
      <c r="J406" s="42">
        <f>$T$19</f>
        <v>0</v>
      </c>
      <c r="K406" s="42">
        <f>$U$19</f>
        <v>0</v>
      </c>
    </row>
    <row r="407" spans="2:11" ht="13.5">
      <c r="B407" s="22" t="str">
        <f>$B$20</f>
        <v>元号　　年８月</v>
      </c>
      <c r="C407" s="42">
        <f>$C$20</f>
        <v>0</v>
      </c>
      <c r="D407" s="42">
        <f>$D$20</f>
        <v>0</v>
      </c>
      <c r="E407" s="42">
        <f>$E$20</f>
        <v>0</v>
      </c>
      <c r="F407" s="42">
        <f>$F$20</f>
        <v>0</v>
      </c>
      <c r="G407" s="42">
        <f>$G$20</f>
        <v>0</v>
      </c>
      <c r="H407" s="42">
        <f>$H$20</f>
        <v>0</v>
      </c>
      <c r="J407" s="42">
        <f>$T$20</f>
        <v>0</v>
      </c>
      <c r="K407" s="42">
        <f>$U$20</f>
        <v>0</v>
      </c>
    </row>
    <row r="408" spans="2:11" ht="13.5">
      <c r="B408" s="22" t="str">
        <f>$B$21</f>
        <v>元号　　年９月</v>
      </c>
      <c r="C408" s="42">
        <f>$C$21</f>
        <v>0</v>
      </c>
      <c r="D408" s="42">
        <f>$D$21</f>
        <v>0</v>
      </c>
      <c r="E408" s="42">
        <f>$E$21</f>
        <v>0</v>
      </c>
      <c r="F408" s="42">
        <f>$F$21</f>
        <v>0</v>
      </c>
      <c r="G408" s="42">
        <f>$G$21</f>
        <v>0</v>
      </c>
      <c r="H408" s="42">
        <f>$H$21</f>
        <v>0</v>
      </c>
      <c r="J408" s="42">
        <f>$T$21</f>
        <v>0</v>
      </c>
      <c r="K408" s="42">
        <f>$U$21</f>
        <v>0</v>
      </c>
    </row>
    <row r="409" spans="2:11" ht="13.5">
      <c r="B409" s="22" t="str">
        <f>$B$22</f>
        <v>元号　　年10月</v>
      </c>
      <c r="C409" s="42">
        <f>$C$22</f>
        <v>0</v>
      </c>
      <c r="D409" s="42">
        <f>$D$22</f>
        <v>0</v>
      </c>
      <c r="E409" s="42">
        <f>$E$22</f>
        <v>0</v>
      </c>
      <c r="F409" s="42">
        <f>$F$22</f>
        <v>0</v>
      </c>
      <c r="G409" s="42">
        <f>$G$22</f>
        <v>0</v>
      </c>
      <c r="H409" s="42">
        <f>$H$22</f>
        <v>0</v>
      </c>
      <c r="J409" s="42">
        <f>$T$22</f>
        <v>0</v>
      </c>
      <c r="K409" s="42">
        <f>$U$22</f>
        <v>0</v>
      </c>
    </row>
    <row r="410" spans="2:11" ht="13.5">
      <c r="B410" s="22" t="str">
        <f>$B$23</f>
        <v>元号　　年11月</v>
      </c>
      <c r="C410" s="42">
        <f>$C$23</f>
        <v>0</v>
      </c>
      <c r="D410" s="42">
        <f>$D$23</f>
        <v>0</v>
      </c>
      <c r="E410" s="42">
        <f>$E$23</f>
        <v>0</v>
      </c>
      <c r="F410" s="42">
        <f>$F$23</f>
        <v>0</v>
      </c>
      <c r="G410" s="42">
        <f>$G$23</f>
        <v>0</v>
      </c>
      <c r="H410" s="42">
        <f>$H$23</f>
        <v>0</v>
      </c>
      <c r="J410" s="42">
        <f>$T$23</f>
        <v>0</v>
      </c>
      <c r="K410" s="42">
        <f>$U$23</f>
        <v>0</v>
      </c>
    </row>
    <row r="411" spans="2:11" ht="13.5">
      <c r="B411" s="22" t="str">
        <f>$B$24</f>
        <v>元号　　年12月</v>
      </c>
      <c r="C411" s="42">
        <f>$C$24</f>
        <v>0</v>
      </c>
      <c r="D411" s="42">
        <f>$D$24</f>
        <v>0</v>
      </c>
      <c r="E411" s="42">
        <f>$E$24</f>
        <v>0</v>
      </c>
      <c r="F411" s="42">
        <f>$F$24</f>
        <v>0</v>
      </c>
      <c r="G411" s="42">
        <f>$G$24</f>
        <v>0</v>
      </c>
      <c r="H411" s="42">
        <f>$H$24</f>
        <v>0</v>
      </c>
      <c r="J411" s="42">
        <f>$T$24</f>
        <v>0</v>
      </c>
      <c r="K411" s="42">
        <f>$U$24</f>
        <v>0</v>
      </c>
    </row>
    <row r="412" spans="2:11" ht="13.5">
      <c r="B412" s="22" t="str">
        <f>$B$25</f>
        <v>元号　　年１月</v>
      </c>
      <c r="C412" s="42">
        <f>$C$25</f>
        <v>0</v>
      </c>
      <c r="D412" s="42">
        <f>$D$25</f>
        <v>0</v>
      </c>
      <c r="E412" s="42">
        <f>$E$25</f>
        <v>0</v>
      </c>
      <c r="F412" s="42">
        <f>$F$25</f>
        <v>0</v>
      </c>
      <c r="G412" s="42">
        <f>$G$25</f>
        <v>0</v>
      </c>
      <c r="H412" s="42">
        <f>$H$25</f>
        <v>0</v>
      </c>
      <c r="J412" s="42">
        <f>$T$25</f>
        <v>0</v>
      </c>
      <c r="K412" s="42">
        <f>$U$25</f>
        <v>0</v>
      </c>
    </row>
    <row r="413" spans="2:11" ht="13.5">
      <c r="B413" s="22" t="str">
        <f>$B$26</f>
        <v>元号　　年２月</v>
      </c>
      <c r="C413" s="42">
        <f>$C$26</f>
        <v>0</v>
      </c>
      <c r="D413" s="42">
        <f>$D$26</f>
        <v>0</v>
      </c>
      <c r="E413" s="42">
        <f>$E$26</f>
        <v>0</v>
      </c>
      <c r="F413" s="42">
        <f>$F$26</f>
        <v>0</v>
      </c>
      <c r="G413" s="42">
        <f>$G$26</f>
        <v>0</v>
      </c>
      <c r="H413" s="42">
        <f>$H$26</f>
        <v>0</v>
      </c>
      <c r="J413" s="42">
        <f>$T$26</f>
        <v>0</v>
      </c>
      <c r="K413" s="42">
        <f>$U$26</f>
        <v>0</v>
      </c>
    </row>
    <row r="414" spans="2:11" ht="14.25" thickBot="1">
      <c r="B414" s="22" t="str">
        <f>$B$27</f>
        <v>元号　　年３月</v>
      </c>
      <c r="C414" s="43">
        <f>$C$27</f>
        <v>0</v>
      </c>
      <c r="D414" s="42">
        <f>$D$27</f>
        <v>0</v>
      </c>
      <c r="E414" s="42">
        <f>$E$27</f>
        <v>0</v>
      </c>
      <c r="F414" s="42">
        <f>$F$27</f>
        <v>0</v>
      </c>
      <c r="G414" s="42">
        <f>$G$27</f>
        <v>0</v>
      </c>
      <c r="H414" s="42">
        <f>$H$27</f>
        <v>0</v>
      </c>
      <c r="J414" s="58">
        <f>$T$27</f>
        <v>0</v>
      </c>
      <c r="K414" s="58">
        <f>$U$27</f>
        <v>0</v>
      </c>
    </row>
    <row r="415" spans="2:11" ht="14.25" thickTop="1">
      <c r="B415" s="10"/>
      <c r="C415" s="44">
        <f>$C$28</f>
        <v>0</v>
      </c>
      <c r="D415" s="44">
        <f>$D$28</f>
        <v>0</v>
      </c>
      <c r="E415" s="44">
        <f>$E$28</f>
        <v>0</v>
      </c>
      <c r="F415" s="44">
        <f>$F$28</f>
        <v>0</v>
      </c>
      <c r="G415" s="44">
        <f>$G$28</f>
        <v>0</v>
      </c>
      <c r="H415" s="44">
        <f>$H$28</f>
        <v>0</v>
      </c>
      <c r="J415" s="54">
        <f>$T$28</f>
        <v>0</v>
      </c>
      <c r="K415" s="54">
        <f>$U$28</f>
        <v>0</v>
      </c>
    </row>
    <row r="417" ht="13.5">
      <c r="B417" t="s">
        <v>12</v>
      </c>
    </row>
    <row r="418" spans="2:11" ht="14.25" thickBot="1">
      <c r="B418" s="180" t="s">
        <v>3</v>
      </c>
      <c r="C418" s="191"/>
      <c r="D418" s="191"/>
      <c r="E418" s="191"/>
      <c r="F418" s="191"/>
      <c r="G418" s="191"/>
      <c r="H418" s="181"/>
      <c r="J418" s="172" t="s">
        <v>13</v>
      </c>
      <c r="K418" s="173"/>
    </row>
    <row r="419" spans="2:11" ht="13.5">
      <c r="B419" s="184" t="s">
        <v>14</v>
      </c>
      <c r="C419" s="185"/>
      <c r="D419" s="172" t="s">
        <v>16</v>
      </c>
      <c r="E419" s="173"/>
      <c r="F419" s="62" t="s">
        <v>18</v>
      </c>
      <c r="G419" s="16" t="s">
        <v>20</v>
      </c>
      <c r="H419" s="16" t="s">
        <v>22</v>
      </c>
      <c r="I419" s="11"/>
      <c r="J419" s="18" t="s">
        <v>24</v>
      </c>
      <c r="K419" s="66" t="s">
        <v>26</v>
      </c>
    </row>
    <row r="420" spans="2:11" ht="14.25" thickBot="1">
      <c r="B420" s="186" t="s">
        <v>15</v>
      </c>
      <c r="C420" s="187"/>
      <c r="D420" s="186" t="s">
        <v>17</v>
      </c>
      <c r="E420" s="187"/>
      <c r="F420" s="61" t="s">
        <v>19</v>
      </c>
      <c r="G420" s="17" t="s">
        <v>21</v>
      </c>
      <c r="H420" s="68" t="s">
        <v>23</v>
      </c>
      <c r="I420" s="11"/>
      <c r="J420" s="19" t="s">
        <v>25</v>
      </c>
      <c r="K420" s="67" t="s">
        <v>27</v>
      </c>
    </row>
    <row r="421" spans="2:11" ht="20.25" customHeight="1" thickBot="1" thickTop="1">
      <c r="B421" s="188">
        <f>$B$34</f>
        <v>0</v>
      </c>
      <c r="C421" s="189"/>
      <c r="D421" s="188">
        <f>$D$34</f>
        <v>0</v>
      </c>
      <c r="E421" s="189"/>
      <c r="F421" s="47" t="e">
        <f>$F$34</f>
        <v>#DIV/0!</v>
      </c>
      <c r="G421" s="48">
        <f>$G$34</f>
        <v>0</v>
      </c>
      <c r="H421" s="48">
        <f>$H$34</f>
        <v>0</v>
      </c>
      <c r="J421" s="49" t="e">
        <f>$J$80</f>
        <v>#DIV/0!</v>
      </c>
      <c r="K421" s="59" t="e">
        <f>$K$80</f>
        <v>#DIV/0!</v>
      </c>
    </row>
    <row r="423" ht="13.5">
      <c r="B423" t="s">
        <v>28</v>
      </c>
    </row>
    <row r="424" spans="2:11" ht="14.25" thickBot="1">
      <c r="B424" s="182" t="s">
        <v>29</v>
      </c>
      <c r="C424" s="183"/>
      <c r="D424" s="182" t="s">
        <v>30</v>
      </c>
      <c r="E424" s="183"/>
      <c r="F424" s="20" t="s">
        <v>31</v>
      </c>
      <c r="G424" s="20" t="s">
        <v>10</v>
      </c>
      <c r="H424" s="20" t="s">
        <v>32</v>
      </c>
      <c r="I424" s="182" t="s">
        <v>33</v>
      </c>
      <c r="J424" s="183"/>
      <c r="K424" s="15" t="s">
        <v>34</v>
      </c>
    </row>
    <row r="425" spans="1:11" ht="14.25" thickTop="1">
      <c r="A425">
        <v>1</v>
      </c>
      <c r="B425" s="174">
        <f>$K$12</f>
        <v>0</v>
      </c>
      <c r="C425" s="176"/>
      <c r="D425" s="174">
        <f>$K$13</f>
        <v>0</v>
      </c>
      <c r="E425" s="176"/>
      <c r="F425" s="54">
        <f>$K$29</f>
        <v>0</v>
      </c>
      <c r="G425" s="54">
        <f>$J$28</f>
        <v>0</v>
      </c>
      <c r="H425" s="54">
        <f>$K$28</f>
        <v>0</v>
      </c>
      <c r="I425" s="14"/>
      <c r="J425" s="55" t="e">
        <f>ROUND($K$28/$D$34,4)</f>
        <v>#DIV/0!</v>
      </c>
      <c r="K425" s="44" t="e">
        <f>ROUNDDOWN($H$71*$J$75,0)</f>
        <v>#DIV/0!</v>
      </c>
    </row>
    <row r="426" spans="1:11" ht="13.5">
      <c r="A426">
        <v>2</v>
      </c>
      <c r="B426" s="180">
        <f>$M$12</f>
        <v>0</v>
      </c>
      <c r="C426" s="181"/>
      <c r="D426" s="180">
        <f>$M$13</f>
        <v>0</v>
      </c>
      <c r="E426" s="181"/>
      <c r="F426" s="42">
        <f>$M$29</f>
        <v>0</v>
      </c>
      <c r="G426" s="42">
        <f>$L$28</f>
        <v>0</v>
      </c>
      <c r="H426" s="42">
        <f>$M$28</f>
        <v>0</v>
      </c>
      <c r="I426" s="3"/>
      <c r="J426" s="56" t="e">
        <f>ROUND($M$28/$D$34,4)</f>
        <v>#DIV/0!</v>
      </c>
      <c r="K426" s="42" t="e">
        <f>ROUNDDOWN($H$71*$J$76,0)</f>
        <v>#DIV/0!</v>
      </c>
    </row>
    <row r="427" spans="1:11" ht="13.5">
      <c r="A427">
        <v>3</v>
      </c>
      <c r="B427" s="180">
        <f>$O$12</f>
        <v>0</v>
      </c>
      <c r="C427" s="181"/>
      <c r="D427" s="180">
        <f>$O$13</f>
        <v>0</v>
      </c>
      <c r="E427" s="181"/>
      <c r="F427" s="42">
        <f>$O$29</f>
        <v>0</v>
      </c>
      <c r="G427" s="42">
        <f>$N$28</f>
        <v>0</v>
      </c>
      <c r="H427" s="42">
        <f>$O$28</f>
        <v>0</v>
      </c>
      <c r="I427" s="3"/>
      <c r="J427" s="57" t="e">
        <f>ROUND($O$28/$D$34,4)</f>
        <v>#DIV/0!</v>
      </c>
      <c r="K427" s="42" t="e">
        <f>ROUNDDOWN($H$71*$J$77,0)</f>
        <v>#DIV/0!</v>
      </c>
    </row>
    <row r="428" spans="1:11" ht="13.5">
      <c r="A428">
        <v>4</v>
      </c>
      <c r="B428" s="180">
        <f>$Q$12</f>
        <v>0</v>
      </c>
      <c r="C428" s="181"/>
      <c r="D428" s="180">
        <f>$Q$13</f>
        <v>0</v>
      </c>
      <c r="E428" s="181"/>
      <c r="F428" s="42">
        <f>$Q$29</f>
        <v>0</v>
      </c>
      <c r="G428" s="42">
        <f>$P$28</f>
        <v>0</v>
      </c>
      <c r="H428" s="42">
        <f>$Q$28</f>
        <v>0</v>
      </c>
      <c r="I428" s="3"/>
      <c r="J428" s="57" t="e">
        <f>ROUND($Q$28/$D$34,4)</f>
        <v>#DIV/0!</v>
      </c>
      <c r="K428" s="42" t="e">
        <f>ROUNDDOWN($H$71*$J$78,0)</f>
        <v>#DIV/0!</v>
      </c>
    </row>
    <row r="429" spans="1:11" ht="13.5">
      <c r="A429">
        <v>5</v>
      </c>
      <c r="B429" s="180">
        <f>$S$12</f>
        <v>0</v>
      </c>
      <c r="C429" s="181"/>
      <c r="D429" s="180">
        <f>$S$13</f>
        <v>0</v>
      </c>
      <c r="E429" s="181"/>
      <c r="F429" s="42">
        <f>$S$29</f>
        <v>0</v>
      </c>
      <c r="G429" s="42">
        <f>$R$28</f>
        <v>0</v>
      </c>
      <c r="H429" s="42">
        <f>$S$28</f>
        <v>0</v>
      </c>
      <c r="I429" s="3"/>
      <c r="J429" s="57" t="e">
        <f>ROUND($S$28/$D$34,4)</f>
        <v>#DIV/0!</v>
      </c>
      <c r="K429" s="42" t="e">
        <f>ROUNDDOWN($H$71*$J$79,0)</f>
        <v>#DIV/0!</v>
      </c>
    </row>
    <row r="430" spans="1:11" ht="13.5">
      <c r="A430">
        <v>6</v>
      </c>
      <c r="B430" s="180">
        <f>$U$12</f>
        <v>0</v>
      </c>
      <c r="C430" s="181"/>
      <c r="D430" s="180">
        <f>$U$13</f>
        <v>0</v>
      </c>
      <c r="E430" s="181"/>
      <c r="F430" s="42">
        <f>$U$29</f>
        <v>0</v>
      </c>
      <c r="G430" s="42">
        <f>$T$28</f>
        <v>0</v>
      </c>
      <c r="H430" s="42">
        <f>$U$28</f>
        <v>0</v>
      </c>
      <c r="I430" s="3"/>
      <c r="J430" s="57" t="e">
        <f>ROUND($U$28/$D$34,4)</f>
        <v>#DIV/0!</v>
      </c>
      <c r="K430" s="42" t="e">
        <f>ROUNDDOWN($H$71*$J$80,0)</f>
        <v>#DIV/0!</v>
      </c>
    </row>
    <row r="431" spans="1:11" ht="13.5">
      <c r="A431">
        <v>7</v>
      </c>
      <c r="B431" s="180">
        <f>$W$12</f>
        <v>0</v>
      </c>
      <c r="C431" s="181"/>
      <c r="D431" s="180">
        <f>$W$13</f>
        <v>0</v>
      </c>
      <c r="E431" s="181"/>
      <c r="F431" s="42">
        <f>$W$29</f>
        <v>0</v>
      </c>
      <c r="G431" s="42">
        <f>$V$28</f>
        <v>0</v>
      </c>
      <c r="H431" s="42">
        <f>$W$28</f>
        <v>0</v>
      </c>
      <c r="I431" s="3"/>
      <c r="J431" s="57" t="e">
        <f>ROUND($W$28/$D$34,4)</f>
        <v>#DIV/0!</v>
      </c>
      <c r="K431" s="42" t="e">
        <f>ROUNDDOWN($H$71*$J$81,0)</f>
        <v>#DIV/0!</v>
      </c>
    </row>
    <row r="432" spans="1:11" ht="13.5">
      <c r="A432">
        <v>8</v>
      </c>
      <c r="B432" s="180">
        <f>$Y$12</f>
        <v>0</v>
      </c>
      <c r="C432" s="181"/>
      <c r="D432" s="180">
        <f>$Y$13</f>
        <v>0</v>
      </c>
      <c r="E432" s="181"/>
      <c r="F432" s="42">
        <f>$Y$29</f>
        <v>0</v>
      </c>
      <c r="G432" s="42">
        <f>$X$28</f>
        <v>0</v>
      </c>
      <c r="H432" s="42">
        <f>$Y$28</f>
        <v>0</v>
      </c>
      <c r="I432" s="3"/>
      <c r="J432" s="57" t="e">
        <f>ROUND($Y$28/$D$34,4)</f>
        <v>#DIV/0!</v>
      </c>
      <c r="K432" s="42" t="e">
        <f>ROUNDDOWN($H$71*$J$82,0)</f>
        <v>#DIV/0!</v>
      </c>
    </row>
    <row r="433" spans="1:11" ht="13.5">
      <c r="A433">
        <v>9</v>
      </c>
      <c r="B433" s="180">
        <f>$AA$12</f>
        <v>0</v>
      </c>
      <c r="C433" s="181"/>
      <c r="D433" s="180">
        <f>$AA$13</f>
        <v>0</v>
      </c>
      <c r="E433" s="181"/>
      <c r="F433" s="42">
        <f>$AA$29</f>
        <v>0</v>
      </c>
      <c r="G433" s="42">
        <f>$Z$28</f>
        <v>0</v>
      </c>
      <c r="H433" s="42">
        <f>$AA$28</f>
        <v>0</v>
      </c>
      <c r="I433" s="3"/>
      <c r="J433" s="57" t="e">
        <f>ROUND($AA$28/$D$34,4)</f>
        <v>#DIV/0!</v>
      </c>
      <c r="K433" s="42" t="e">
        <f>ROUNDDOWN($H$71*$J$83,0)</f>
        <v>#DIV/0!</v>
      </c>
    </row>
    <row r="434" spans="1:11" ht="13.5">
      <c r="A434">
        <v>10</v>
      </c>
      <c r="B434" s="180">
        <f>$AC$12</f>
        <v>0</v>
      </c>
      <c r="C434" s="181"/>
      <c r="D434" s="180">
        <f>$AC$13</f>
        <v>0</v>
      </c>
      <c r="E434" s="181"/>
      <c r="F434" s="42">
        <f>$AC$29</f>
        <v>0</v>
      </c>
      <c r="G434" s="42">
        <f>$AB$28</f>
        <v>0</v>
      </c>
      <c r="H434" s="42">
        <f>$AC$28</f>
        <v>0</v>
      </c>
      <c r="I434" s="3"/>
      <c r="J434" s="57" t="e">
        <f>ROUND($AC$28/$D$34,4)</f>
        <v>#DIV/0!</v>
      </c>
      <c r="K434" s="42" t="e">
        <f>ROUNDDOWN($H$71*$J$84,0)</f>
        <v>#DIV/0!</v>
      </c>
    </row>
    <row r="435" spans="1:11" ht="13.5">
      <c r="A435">
        <v>11</v>
      </c>
      <c r="B435" s="180">
        <f>$AE$12</f>
        <v>0</v>
      </c>
      <c r="C435" s="181"/>
      <c r="D435" s="180">
        <f>$AE$13</f>
        <v>0</v>
      </c>
      <c r="E435" s="181"/>
      <c r="F435" s="42">
        <f>$AE$29</f>
        <v>0</v>
      </c>
      <c r="G435" s="42">
        <f>$AD$28</f>
        <v>0</v>
      </c>
      <c r="H435" s="42">
        <f>$AE$28</f>
        <v>0</v>
      </c>
      <c r="I435" s="3"/>
      <c r="J435" s="57" t="e">
        <f>ROUND($AE$28/$D$34,4)</f>
        <v>#DIV/0!</v>
      </c>
      <c r="K435" s="42" t="e">
        <f>ROUNDDOWN($H$71*$J$85,0)</f>
        <v>#DIV/0!</v>
      </c>
    </row>
    <row r="436" spans="1:11" ht="13.5">
      <c r="A436">
        <v>12</v>
      </c>
      <c r="B436" s="180">
        <f>$AG$12</f>
        <v>0</v>
      </c>
      <c r="C436" s="181"/>
      <c r="D436" s="180">
        <f>$AG$13</f>
        <v>0</v>
      </c>
      <c r="E436" s="181"/>
      <c r="F436" s="42">
        <f>$AG$29</f>
        <v>0</v>
      </c>
      <c r="G436" s="42">
        <f>$AF$28</f>
        <v>0</v>
      </c>
      <c r="H436" s="42">
        <f>$AG$28</f>
        <v>0</v>
      </c>
      <c r="I436" s="3"/>
      <c r="J436" s="57" t="e">
        <f>ROUND($AG$28/$D$34,4)</f>
        <v>#DIV/0!</v>
      </c>
      <c r="K436" s="42" t="e">
        <f>ROUNDDOWN($H$71*$J$86,0)</f>
        <v>#DIV/0!</v>
      </c>
    </row>
    <row r="437" spans="1:11" ht="13.5">
      <c r="A437">
        <v>13</v>
      </c>
      <c r="B437" s="180">
        <f>$AI$12</f>
        <v>0</v>
      </c>
      <c r="C437" s="181"/>
      <c r="D437" s="180">
        <f>$AI$13</f>
        <v>0</v>
      </c>
      <c r="E437" s="181"/>
      <c r="F437" s="42">
        <f>$AI$29</f>
        <v>0</v>
      </c>
      <c r="G437" s="42">
        <f>$AH$28</f>
        <v>0</v>
      </c>
      <c r="H437" s="42">
        <f>$AI$28</f>
        <v>0</v>
      </c>
      <c r="I437" s="3"/>
      <c r="J437" s="57" t="e">
        <f>ROUND($AI$28/$D$34,4)</f>
        <v>#DIV/0!</v>
      </c>
      <c r="K437" s="42" t="e">
        <f>ROUNDDOWN($H$71*$J$87,0)</f>
        <v>#DIV/0!</v>
      </c>
    </row>
    <row r="438" spans="1:11" ht="13.5">
      <c r="A438">
        <v>14</v>
      </c>
      <c r="B438" s="180">
        <f>$AK$12</f>
        <v>0</v>
      </c>
      <c r="C438" s="181"/>
      <c r="D438" s="180">
        <f>$AK$13</f>
        <v>0</v>
      </c>
      <c r="E438" s="181"/>
      <c r="F438" s="42">
        <f>$AK$29</f>
        <v>0</v>
      </c>
      <c r="G438" s="42">
        <f>$AJ$28</f>
        <v>0</v>
      </c>
      <c r="H438" s="42">
        <f>$AK$28</f>
        <v>0</v>
      </c>
      <c r="I438" s="3"/>
      <c r="J438" s="57" t="e">
        <f>ROUND($AK$28/$D$34,4)</f>
        <v>#DIV/0!</v>
      </c>
      <c r="K438" s="42" t="e">
        <f>ROUNDDOWN($H$71*$J$88,0)</f>
        <v>#DIV/0!</v>
      </c>
    </row>
    <row r="439" spans="1:11" ht="14.25" thickBot="1">
      <c r="A439">
        <v>15</v>
      </c>
      <c r="B439" s="172">
        <f>$AM$12</f>
        <v>0</v>
      </c>
      <c r="C439" s="173"/>
      <c r="D439" s="172">
        <f>$AM$13</f>
        <v>0</v>
      </c>
      <c r="E439" s="173"/>
      <c r="F439" s="43">
        <f>$AM$29</f>
        <v>0</v>
      </c>
      <c r="G439" s="43">
        <f>$AL$28</f>
        <v>0</v>
      </c>
      <c r="H439" s="43">
        <f>$AM$28</f>
        <v>0</v>
      </c>
      <c r="I439" s="5"/>
      <c r="J439" s="63" t="e">
        <f>ROUND($AM$28/$D$34,4)</f>
        <v>#DIV/0!</v>
      </c>
      <c r="K439" s="43" t="e">
        <f>ROUNDDOWN($H$71*$J$89,0)</f>
        <v>#DIV/0!</v>
      </c>
    </row>
    <row r="440" spans="2:11" ht="14.25" thickTop="1">
      <c r="B440" s="174" t="s">
        <v>56</v>
      </c>
      <c r="C440" s="175"/>
      <c r="D440" s="175"/>
      <c r="E440" s="176"/>
      <c r="F440" s="44">
        <f>SUM($F$75:$F$89)</f>
        <v>0</v>
      </c>
      <c r="G440" s="44">
        <f>SUM($G$75:$G$89)</f>
        <v>0</v>
      </c>
      <c r="H440" s="44">
        <f>SUM($H$75:$H$89)</f>
        <v>0</v>
      </c>
      <c r="I440" s="14"/>
      <c r="J440" s="64" t="e">
        <f>SUM($J$75:$J$89)</f>
        <v>#DIV/0!</v>
      </c>
      <c r="K440" s="44" t="e">
        <f>SUM($K$75:$K$89)</f>
        <v>#DIV/0!</v>
      </c>
    </row>
    <row r="442" spans="2:11" ht="13.5">
      <c r="B442" s="5"/>
      <c r="C442" s="6"/>
      <c r="D442" s="6"/>
      <c r="E442" s="6"/>
      <c r="F442" s="6"/>
      <c r="G442" s="6"/>
      <c r="H442" s="6"/>
      <c r="I442" s="6"/>
      <c r="J442" s="6"/>
      <c r="K442" s="7"/>
    </row>
    <row r="443" spans="2:11" ht="13.5">
      <c r="B443" s="12" t="s">
        <v>36</v>
      </c>
      <c r="C443" s="11"/>
      <c r="D443" s="11"/>
      <c r="E443" s="11"/>
      <c r="F443" s="11"/>
      <c r="G443" s="11"/>
      <c r="H443" s="11"/>
      <c r="I443" s="11"/>
      <c r="J443" s="11"/>
      <c r="K443" s="13"/>
    </row>
    <row r="444" spans="2:11" ht="13.5">
      <c r="B444" s="12"/>
      <c r="C444" s="11"/>
      <c r="D444" s="11"/>
      <c r="E444" s="11"/>
      <c r="F444" s="11"/>
      <c r="G444" s="11"/>
      <c r="H444" s="11"/>
      <c r="I444" s="11"/>
      <c r="J444" s="11"/>
      <c r="K444" s="13"/>
    </row>
    <row r="445" spans="2:11" ht="13.5" customHeight="1">
      <c r="B445" s="177" t="s">
        <v>99</v>
      </c>
      <c r="C445" s="178"/>
      <c r="D445" s="178"/>
      <c r="E445" s="178"/>
      <c r="F445" s="178"/>
      <c r="G445" s="178"/>
      <c r="H445" s="178"/>
      <c r="I445" s="178"/>
      <c r="J445" s="178"/>
      <c r="K445" s="179"/>
    </row>
    <row r="446" spans="2:11" ht="13.5">
      <c r="B446" s="177"/>
      <c r="C446" s="178"/>
      <c r="D446" s="178"/>
      <c r="E446" s="178"/>
      <c r="F446" s="178"/>
      <c r="G446" s="178"/>
      <c r="H446" s="178"/>
      <c r="I446" s="178"/>
      <c r="J446" s="178"/>
      <c r="K446" s="179"/>
    </row>
    <row r="447" spans="2:11" ht="13.5">
      <c r="B447" s="12" t="s">
        <v>37</v>
      </c>
      <c r="C447" s="11"/>
      <c r="D447" s="11"/>
      <c r="E447" s="11"/>
      <c r="F447" s="11"/>
      <c r="G447" s="11"/>
      <c r="H447" s="11"/>
      <c r="I447" s="11"/>
      <c r="J447" s="11"/>
      <c r="K447" s="13"/>
    </row>
    <row r="448" spans="2:11" ht="13.5">
      <c r="B448" s="12"/>
      <c r="C448" s="11"/>
      <c r="D448" s="11"/>
      <c r="E448" s="11"/>
      <c r="F448" s="11"/>
      <c r="G448" s="11"/>
      <c r="H448" s="11"/>
      <c r="I448" s="11"/>
      <c r="J448" s="11"/>
      <c r="K448" s="13"/>
    </row>
    <row r="449" spans="2:11" ht="13.5">
      <c r="B449" s="12" t="s">
        <v>68</v>
      </c>
      <c r="C449" s="11"/>
      <c r="D449" s="11"/>
      <c r="E449" s="11"/>
      <c r="F449" s="11"/>
      <c r="G449" s="11"/>
      <c r="H449" s="11"/>
      <c r="I449" s="11"/>
      <c r="J449" s="11"/>
      <c r="K449" s="13"/>
    </row>
    <row r="450" spans="2:11" ht="13.5">
      <c r="B450" s="12" t="s">
        <v>37</v>
      </c>
      <c r="C450" s="11"/>
      <c r="D450" s="11"/>
      <c r="E450" s="11"/>
      <c r="F450" s="11"/>
      <c r="G450" s="11"/>
      <c r="H450" s="11"/>
      <c r="I450" s="11"/>
      <c r="J450" s="11"/>
      <c r="K450" s="13"/>
    </row>
    <row r="451" spans="2:11" ht="13.5">
      <c r="B451" s="12"/>
      <c r="C451" s="11"/>
      <c r="D451" s="11"/>
      <c r="E451" s="11"/>
      <c r="F451" s="11"/>
      <c r="G451" s="11"/>
      <c r="H451" s="11"/>
      <c r="I451" s="11"/>
      <c r="J451" s="11"/>
      <c r="K451" s="13"/>
    </row>
    <row r="452" spans="2:11" ht="13.5">
      <c r="B452" s="12" t="s">
        <v>67</v>
      </c>
      <c r="C452" s="11"/>
      <c r="D452" s="11"/>
      <c r="E452" s="11"/>
      <c r="F452" s="11"/>
      <c r="G452" s="11"/>
      <c r="H452" s="11"/>
      <c r="I452" s="11"/>
      <c r="J452" s="11"/>
      <c r="K452" s="13"/>
    </row>
    <row r="453" spans="2:11" ht="13.5">
      <c r="B453" s="12" t="s">
        <v>38</v>
      </c>
      <c r="C453" s="11"/>
      <c r="D453" s="11"/>
      <c r="E453" s="11"/>
      <c r="F453" s="11"/>
      <c r="G453" s="11"/>
      <c r="H453" s="11"/>
      <c r="I453" s="11"/>
      <c r="J453" s="11"/>
      <c r="K453" s="13"/>
    </row>
    <row r="454" spans="2:11" ht="13.5">
      <c r="B454" s="8"/>
      <c r="C454" s="23"/>
      <c r="D454" s="23"/>
      <c r="E454" s="23"/>
      <c r="F454" s="23"/>
      <c r="G454" s="23"/>
      <c r="H454" s="23"/>
      <c r="I454" s="23"/>
      <c r="J454" s="23"/>
      <c r="K454" s="9"/>
    </row>
    <row r="456" ht="13.5">
      <c r="B456" t="s">
        <v>39</v>
      </c>
    </row>
    <row r="457" spans="1:11" ht="17.25">
      <c r="A457" s="194" t="str">
        <f>$A$37</f>
        <v>社会福祉法人等による利用者負担軽減事業費市町村別精算書</v>
      </c>
      <c r="B457" s="194"/>
      <c r="C457" s="194"/>
      <c r="D457" s="194"/>
      <c r="E457" s="194"/>
      <c r="F457" s="194"/>
      <c r="G457" s="194"/>
      <c r="H457" s="194"/>
      <c r="I457" s="194"/>
      <c r="J457" s="194"/>
      <c r="K457" s="194"/>
    </row>
    <row r="461" spans="1:11" ht="17.25">
      <c r="A461" s="194" t="str">
        <f>$A$4</f>
        <v>元号　　年３月　～　元号　　年２月分</v>
      </c>
      <c r="B461" s="194"/>
      <c r="C461" s="194"/>
      <c r="D461" s="194"/>
      <c r="E461" s="194"/>
      <c r="F461" s="194"/>
      <c r="G461" s="194"/>
      <c r="H461" s="194"/>
      <c r="I461" s="194"/>
      <c r="J461" s="194"/>
      <c r="K461" s="194"/>
    </row>
    <row r="463" spans="1:4" ht="13.5">
      <c r="A463" s="3" t="s">
        <v>35</v>
      </c>
      <c r="B463" s="4"/>
      <c r="C463" s="192">
        <f>$W$12</f>
        <v>0</v>
      </c>
      <c r="D463" s="193"/>
    </row>
    <row r="464" spans="1:4" ht="13.5">
      <c r="A464" s="3" t="s">
        <v>0</v>
      </c>
      <c r="B464" s="4"/>
      <c r="C464" s="192">
        <f>$W$13</f>
        <v>0</v>
      </c>
      <c r="D464" s="193"/>
    </row>
    <row r="466" spans="2:11" ht="17.25">
      <c r="B466" s="21" t="str">
        <f>$B$9</f>
        <v>サービス種類：（居宅・地域密着サービス名）</v>
      </c>
      <c r="C466" s="21"/>
      <c r="D466" s="21"/>
      <c r="H466" s="3" t="s">
        <v>57</v>
      </c>
      <c r="I466" s="4"/>
      <c r="J466" s="192">
        <f>$C$6</f>
        <v>0</v>
      </c>
      <c r="K466" s="193"/>
    </row>
    <row r="467" spans="8:11" ht="17.25" customHeight="1">
      <c r="H467" s="3" t="s">
        <v>58</v>
      </c>
      <c r="I467" s="4"/>
      <c r="J467" s="192">
        <f>$C$7</f>
        <v>0</v>
      </c>
      <c r="K467" s="193"/>
    </row>
    <row r="469" ht="13.5">
      <c r="B469" t="s">
        <v>1</v>
      </c>
    </row>
    <row r="470" spans="2:11" ht="13.5">
      <c r="B470" s="1"/>
      <c r="C470" s="180" t="s">
        <v>3</v>
      </c>
      <c r="D470" s="191"/>
      <c r="E470" s="191"/>
      <c r="F470" s="191"/>
      <c r="G470" s="191"/>
      <c r="H470" s="181"/>
      <c r="J470" s="180" t="s">
        <v>9</v>
      </c>
      <c r="K470" s="181"/>
    </row>
    <row r="471" spans="2:11" ht="13.5">
      <c r="B471" s="61" t="s">
        <v>2</v>
      </c>
      <c r="C471" s="190" t="s">
        <v>4</v>
      </c>
      <c r="D471" s="5" t="s">
        <v>5</v>
      </c>
      <c r="E471" s="6"/>
      <c r="F471" s="7"/>
      <c r="G471" s="190" t="s">
        <v>10</v>
      </c>
      <c r="H471" s="190" t="s">
        <v>8</v>
      </c>
      <c r="J471" s="190" t="s">
        <v>10</v>
      </c>
      <c r="K471" s="190" t="s">
        <v>11</v>
      </c>
    </row>
    <row r="472" spans="2:11" ht="14.25" thickBot="1">
      <c r="B472" s="2"/>
      <c r="C472" s="150"/>
      <c r="D472" s="12"/>
      <c r="E472" s="1" t="s">
        <v>6</v>
      </c>
      <c r="F472" s="1" t="s">
        <v>7</v>
      </c>
      <c r="G472" s="150"/>
      <c r="H472" s="150"/>
      <c r="J472" s="150"/>
      <c r="K472" s="150"/>
    </row>
    <row r="473" spans="2:11" ht="14.25" thickTop="1">
      <c r="B473" s="65" t="str">
        <f>$B$16</f>
        <v>元号　　年４月</v>
      </c>
      <c r="C473" s="44">
        <f>$C$16</f>
        <v>0</v>
      </c>
      <c r="D473" s="44">
        <f>$D$16</f>
        <v>0</v>
      </c>
      <c r="E473" s="44">
        <f>$E$16</f>
        <v>0</v>
      </c>
      <c r="F473" s="44">
        <f>$F$16</f>
        <v>0</v>
      </c>
      <c r="G473" s="44">
        <f>$G$16</f>
        <v>0</v>
      </c>
      <c r="H473" s="44">
        <f>$H$16</f>
        <v>0</v>
      </c>
      <c r="J473" s="44">
        <f>$V$16</f>
        <v>0</v>
      </c>
      <c r="K473" s="44">
        <f>$W$16</f>
        <v>0</v>
      </c>
    </row>
    <row r="474" spans="2:11" ht="13.5">
      <c r="B474" s="22" t="str">
        <f>$B$17</f>
        <v>元号　　年５月</v>
      </c>
      <c r="C474" s="42">
        <f>$C$17</f>
        <v>0</v>
      </c>
      <c r="D474" s="42">
        <f>$D$17</f>
        <v>0</v>
      </c>
      <c r="E474" s="42">
        <f>$E$17</f>
        <v>0</v>
      </c>
      <c r="F474" s="42">
        <f>$F$17</f>
        <v>0</v>
      </c>
      <c r="G474" s="42">
        <f>$G$17</f>
        <v>0</v>
      </c>
      <c r="H474" s="42">
        <f>$H$17</f>
        <v>0</v>
      </c>
      <c r="J474" s="42">
        <f>$V$17</f>
        <v>0</v>
      </c>
      <c r="K474" s="42">
        <f>$W$17</f>
        <v>0</v>
      </c>
    </row>
    <row r="475" spans="2:11" ht="13.5">
      <c r="B475" s="22" t="str">
        <f>$B$18</f>
        <v>元号　　年６月</v>
      </c>
      <c r="C475" s="42">
        <f>$C$18</f>
        <v>0</v>
      </c>
      <c r="D475" s="42">
        <f>$D$18</f>
        <v>0</v>
      </c>
      <c r="E475" s="42">
        <f>$E$18</f>
        <v>0</v>
      </c>
      <c r="F475" s="42">
        <f>$F$18</f>
        <v>0</v>
      </c>
      <c r="G475" s="42">
        <f>$G$18</f>
        <v>0</v>
      </c>
      <c r="H475" s="42">
        <f>$H$18</f>
        <v>0</v>
      </c>
      <c r="J475" s="42">
        <f>$V$18</f>
        <v>0</v>
      </c>
      <c r="K475" s="42">
        <f>$W$18</f>
        <v>0</v>
      </c>
    </row>
    <row r="476" spans="2:11" ht="13.5">
      <c r="B476" s="22" t="str">
        <f>$B$19</f>
        <v>元号　　年７月</v>
      </c>
      <c r="C476" s="42">
        <f>$C$19</f>
        <v>0</v>
      </c>
      <c r="D476" s="42">
        <f>$D$19</f>
        <v>0</v>
      </c>
      <c r="E476" s="42">
        <f>$E$19</f>
        <v>0</v>
      </c>
      <c r="F476" s="42">
        <f>$F$19</f>
        <v>0</v>
      </c>
      <c r="G476" s="42">
        <f>$G$19</f>
        <v>0</v>
      </c>
      <c r="H476" s="42">
        <f>$H$19</f>
        <v>0</v>
      </c>
      <c r="J476" s="42">
        <f>$V$19</f>
        <v>0</v>
      </c>
      <c r="K476" s="42">
        <f>$W$19</f>
        <v>0</v>
      </c>
    </row>
    <row r="477" spans="2:11" ht="13.5">
      <c r="B477" s="22" t="str">
        <f>$B$20</f>
        <v>元号　　年８月</v>
      </c>
      <c r="C477" s="42">
        <f>$C$20</f>
        <v>0</v>
      </c>
      <c r="D477" s="42">
        <f>$D$20</f>
        <v>0</v>
      </c>
      <c r="E477" s="42">
        <f>$E$20</f>
        <v>0</v>
      </c>
      <c r="F477" s="42">
        <f>$F$20</f>
        <v>0</v>
      </c>
      <c r="G477" s="42">
        <f>$G$20</f>
        <v>0</v>
      </c>
      <c r="H477" s="42">
        <f>$H$20</f>
        <v>0</v>
      </c>
      <c r="J477" s="42">
        <f>$V$20</f>
        <v>0</v>
      </c>
      <c r="K477" s="42">
        <f>$W$20</f>
        <v>0</v>
      </c>
    </row>
    <row r="478" spans="2:11" ht="13.5">
      <c r="B478" s="22" t="str">
        <f>$B$21</f>
        <v>元号　　年９月</v>
      </c>
      <c r="C478" s="42">
        <f>$C$21</f>
        <v>0</v>
      </c>
      <c r="D478" s="42">
        <f>$D$21</f>
        <v>0</v>
      </c>
      <c r="E478" s="42">
        <f>$E$21</f>
        <v>0</v>
      </c>
      <c r="F478" s="42">
        <f>$F$21</f>
        <v>0</v>
      </c>
      <c r="G478" s="42">
        <f>$G$21</f>
        <v>0</v>
      </c>
      <c r="H478" s="42">
        <f>$H$21</f>
        <v>0</v>
      </c>
      <c r="J478" s="42">
        <f>$V$21</f>
        <v>0</v>
      </c>
      <c r="K478" s="42">
        <f>$W$21</f>
        <v>0</v>
      </c>
    </row>
    <row r="479" spans="2:11" ht="13.5">
      <c r="B479" s="22" t="str">
        <f>$B$22</f>
        <v>元号　　年10月</v>
      </c>
      <c r="C479" s="42">
        <f>$C$22</f>
        <v>0</v>
      </c>
      <c r="D479" s="42">
        <f>$D$22</f>
        <v>0</v>
      </c>
      <c r="E479" s="42">
        <f>$E$22</f>
        <v>0</v>
      </c>
      <c r="F479" s="42">
        <f>$F$22</f>
        <v>0</v>
      </c>
      <c r="G479" s="42">
        <f>$G$22</f>
        <v>0</v>
      </c>
      <c r="H479" s="42">
        <f>$H$22</f>
        <v>0</v>
      </c>
      <c r="J479" s="42">
        <f>$V$22</f>
        <v>0</v>
      </c>
      <c r="K479" s="42">
        <f>$W$22</f>
        <v>0</v>
      </c>
    </row>
    <row r="480" spans="2:11" ht="13.5">
      <c r="B480" s="22" t="str">
        <f>$B$23</f>
        <v>元号　　年11月</v>
      </c>
      <c r="C480" s="42">
        <f>$C$23</f>
        <v>0</v>
      </c>
      <c r="D480" s="42">
        <f>$D$23</f>
        <v>0</v>
      </c>
      <c r="E480" s="42">
        <f>$E$23</f>
        <v>0</v>
      </c>
      <c r="F480" s="42">
        <f>$F$23</f>
        <v>0</v>
      </c>
      <c r="G480" s="42">
        <f>$G$23</f>
        <v>0</v>
      </c>
      <c r="H480" s="42">
        <f>$H$23</f>
        <v>0</v>
      </c>
      <c r="J480" s="42">
        <f>$V$23</f>
        <v>0</v>
      </c>
      <c r="K480" s="42">
        <f>$W$23</f>
        <v>0</v>
      </c>
    </row>
    <row r="481" spans="2:11" ht="13.5">
      <c r="B481" s="22" t="str">
        <f>$B$24</f>
        <v>元号　　年12月</v>
      </c>
      <c r="C481" s="42">
        <f>$C$24</f>
        <v>0</v>
      </c>
      <c r="D481" s="42">
        <f>$D$24</f>
        <v>0</v>
      </c>
      <c r="E481" s="42">
        <f>$E$24</f>
        <v>0</v>
      </c>
      <c r="F481" s="42">
        <f>$F$24</f>
        <v>0</v>
      </c>
      <c r="G481" s="42">
        <f>$G$24</f>
        <v>0</v>
      </c>
      <c r="H481" s="42">
        <f>$H$24</f>
        <v>0</v>
      </c>
      <c r="J481" s="42">
        <f>$V$24</f>
        <v>0</v>
      </c>
      <c r="K481" s="42">
        <f>$W$24</f>
        <v>0</v>
      </c>
    </row>
    <row r="482" spans="2:11" ht="13.5">
      <c r="B482" s="22" t="str">
        <f>$B$25</f>
        <v>元号　　年１月</v>
      </c>
      <c r="C482" s="42">
        <f>$C$25</f>
        <v>0</v>
      </c>
      <c r="D482" s="42">
        <f>$D$25</f>
        <v>0</v>
      </c>
      <c r="E482" s="42">
        <f>$E$25</f>
        <v>0</v>
      </c>
      <c r="F482" s="42">
        <f>$F$25</f>
        <v>0</v>
      </c>
      <c r="G482" s="42">
        <f>$G$25</f>
        <v>0</v>
      </c>
      <c r="H482" s="42">
        <f>$H$25</f>
        <v>0</v>
      </c>
      <c r="J482" s="42">
        <f>$V$25</f>
        <v>0</v>
      </c>
      <c r="K482" s="42">
        <f>$W$25</f>
        <v>0</v>
      </c>
    </row>
    <row r="483" spans="2:11" ht="13.5">
      <c r="B483" s="22" t="str">
        <f>$B$26</f>
        <v>元号　　年２月</v>
      </c>
      <c r="C483" s="42">
        <f>$C$26</f>
        <v>0</v>
      </c>
      <c r="D483" s="42">
        <f>$D$26</f>
        <v>0</v>
      </c>
      <c r="E483" s="42">
        <f>$E$26</f>
        <v>0</v>
      </c>
      <c r="F483" s="42">
        <f>$F$26</f>
        <v>0</v>
      </c>
      <c r="G483" s="42">
        <f>$G$26</f>
        <v>0</v>
      </c>
      <c r="H483" s="42">
        <f>$H$26</f>
        <v>0</v>
      </c>
      <c r="J483" s="42">
        <f>$V$26</f>
        <v>0</v>
      </c>
      <c r="K483" s="42">
        <f>$W$26</f>
        <v>0</v>
      </c>
    </row>
    <row r="484" spans="2:11" ht="14.25" thickBot="1">
      <c r="B484" s="22" t="str">
        <f>$B$27</f>
        <v>元号　　年３月</v>
      </c>
      <c r="C484" s="43">
        <f>$C$27</f>
        <v>0</v>
      </c>
      <c r="D484" s="42">
        <f>$D$27</f>
        <v>0</v>
      </c>
      <c r="E484" s="42">
        <f>$E$27</f>
        <v>0</v>
      </c>
      <c r="F484" s="42">
        <f>$F$27</f>
        <v>0</v>
      </c>
      <c r="G484" s="42">
        <f>$G$27</f>
        <v>0</v>
      </c>
      <c r="H484" s="42">
        <f>$H$27</f>
        <v>0</v>
      </c>
      <c r="J484" s="58">
        <f>$V$27</f>
        <v>0</v>
      </c>
      <c r="K484" s="58">
        <f>$W$27</f>
        <v>0</v>
      </c>
    </row>
    <row r="485" spans="2:11" ht="14.25" thickTop="1">
      <c r="B485" s="10"/>
      <c r="C485" s="44">
        <f>$C$28</f>
        <v>0</v>
      </c>
      <c r="D485" s="44">
        <f>$D$28</f>
        <v>0</v>
      </c>
      <c r="E485" s="44">
        <f>$E$28</f>
        <v>0</v>
      </c>
      <c r="F485" s="44">
        <f>$F$28</f>
        <v>0</v>
      </c>
      <c r="G485" s="44">
        <f>$G$28</f>
        <v>0</v>
      </c>
      <c r="H485" s="44">
        <f>$H$28</f>
        <v>0</v>
      </c>
      <c r="J485" s="54">
        <f>$V$28</f>
        <v>0</v>
      </c>
      <c r="K485" s="54">
        <f>$W$28</f>
        <v>0</v>
      </c>
    </row>
    <row r="487" ht="13.5">
      <c r="B487" t="s">
        <v>12</v>
      </c>
    </row>
    <row r="488" spans="2:11" ht="14.25" thickBot="1">
      <c r="B488" s="180" t="s">
        <v>3</v>
      </c>
      <c r="C488" s="191"/>
      <c r="D488" s="191"/>
      <c r="E488" s="191"/>
      <c r="F488" s="191"/>
      <c r="G488" s="191"/>
      <c r="H488" s="181"/>
      <c r="J488" s="172" t="s">
        <v>13</v>
      </c>
      <c r="K488" s="173"/>
    </row>
    <row r="489" spans="2:11" ht="13.5">
      <c r="B489" s="184" t="s">
        <v>14</v>
      </c>
      <c r="C489" s="185"/>
      <c r="D489" s="172" t="s">
        <v>16</v>
      </c>
      <c r="E489" s="173"/>
      <c r="F489" s="62" t="s">
        <v>18</v>
      </c>
      <c r="G489" s="16" t="s">
        <v>20</v>
      </c>
      <c r="H489" s="16" t="s">
        <v>22</v>
      </c>
      <c r="I489" s="11"/>
      <c r="J489" s="18" t="s">
        <v>24</v>
      </c>
      <c r="K489" s="66" t="s">
        <v>26</v>
      </c>
    </row>
    <row r="490" spans="2:11" ht="14.25" thickBot="1">
      <c r="B490" s="186" t="s">
        <v>15</v>
      </c>
      <c r="C490" s="187"/>
      <c r="D490" s="186" t="s">
        <v>17</v>
      </c>
      <c r="E490" s="187"/>
      <c r="F490" s="61" t="s">
        <v>19</v>
      </c>
      <c r="G490" s="17" t="s">
        <v>21</v>
      </c>
      <c r="H490" s="68" t="s">
        <v>23</v>
      </c>
      <c r="I490" s="11"/>
      <c r="J490" s="19" t="s">
        <v>25</v>
      </c>
      <c r="K490" s="67" t="s">
        <v>27</v>
      </c>
    </row>
    <row r="491" spans="2:11" ht="20.25" customHeight="1" thickBot="1" thickTop="1">
      <c r="B491" s="188">
        <f>$B$34</f>
        <v>0</v>
      </c>
      <c r="C491" s="189"/>
      <c r="D491" s="188">
        <f>$D$34</f>
        <v>0</v>
      </c>
      <c r="E491" s="189"/>
      <c r="F491" s="47" t="e">
        <f>$F$34</f>
        <v>#DIV/0!</v>
      </c>
      <c r="G491" s="48">
        <f>$G$34</f>
        <v>0</v>
      </c>
      <c r="H491" s="48">
        <f>$H$34</f>
        <v>0</v>
      </c>
      <c r="J491" s="49" t="e">
        <f>$J$81</f>
        <v>#DIV/0!</v>
      </c>
      <c r="K491" s="59" t="e">
        <f>$K$81</f>
        <v>#DIV/0!</v>
      </c>
    </row>
    <row r="493" ht="13.5">
      <c r="B493" t="s">
        <v>28</v>
      </c>
    </row>
    <row r="494" spans="2:11" ht="14.25" thickBot="1">
      <c r="B494" s="182" t="s">
        <v>29</v>
      </c>
      <c r="C494" s="183"/>
      <c r="D494" s="182" t="s">
        <v>30</v>
      </c>
      <c r="E494" s="183"/>
      <c r="F494" s="20" t="s">
        <v>31</v>
      </c>
      <c r="G494" s="20" t="s">
        <v>10</v>
      </c>
      <c r="H494" s="20" t="s">
        <v>32</v>
      </c>
      <c r="I494" s="182" t="s">
        <v>33</v>
      </c>
      <c r="J494" s="183"/>
      <c r="K494" s="15" t="s">
        <v>34</v>
      </c>
    </row>
    <row r="495" spans="1:11" ht="14.25" thickTop="1">
      <c r="A495">
        <v>1</v>
      </c>
      <c r="B495" s="174">
        <f>$K$12</f>
        <v>0</v>
      </c>
      <c r="C495" s="176"/>
      <c r="D495" s="174">
        <f>$K$13</f>
        <v>0</v>
      </c>
      <c r="E495" s="176"/>
      <c r="F495" s="54">
        <f>$K$29</f>
        <v>0</v>
      </c>
      <c r="G495" s="54">
        <f>$J$28</f>
        <v>0</v>
      </c>
      <c r="H495" s="54">
        <f>$K$28</f>
        <v>0</v>
      </c>
      <c r="I495" s="14"/>
      <c r="J495" s="55" t="e">
        <f>ROUND($K$28/$D$34,4)</f>
        <v>#DIV/0!</v>
      </c>
      <c r="K495" s="44" t="e">
        <f>ROUNDDOWN($H$71*$J$75,0)</f>
        <v>#DIV/0!</v>
      </c>
    </row>
    <row r="496" spans="1:11" ht="13.5">
      <c r="A496">
        <v>2</v>
      </c>
      <c r="B496" s="180">
        <f>$M$12</f>
        <v>0</v>
      </c>
      <c r="C496" s="181"/>
      <c r="D496" s="180">
        <f>$M$13</f>
        <v>0</v>
      </c>
      <c r="E496" s="181"/>
      <c r="F496" s="42">
        <f>$M$29</f>
        <v>0</v>
      </c>
      <c r="G496" s="42">
        <f>$L$28</f>
        <v>0</v>
      </c>
      <c r="H496" s="42">
        <f>$M$28</f>
        <v>0</v>
      </c>
      <c r="I496" s="3"/>
      <c r="J496" s="56" t="e">
        <f>ROUND($M$28/$D$34,4)</f>
        <v>#DIV/0!</v>
      </c>
      <c r="K496" s="42" t="e">
        <f>ROUNDDOWN($H$71*$J$76,0)</f>
        <v>#DIV/0!</v>
      </c>
    </row>
    <row r="497" spans="1:11" ht="13.5">
      <c r="A497">
        <v>3</v>
      </c>
      <c r="B497" s="180">
        <f>$O$12</f>
        <v>0</v>
      </c>
      <c r="C497" s="181"/>
      <c r="D497" s="180">
        <f>$O$13</f>
        <v>0</v>
      </c>
      <c r="E497" s="181"/>
      <c r="F497" s="42">
        <f>$O$29</f>
        <v>0</v>
      </c>
      <c r="G497" s="42">
        <f>$N$28</f>
        <v>0</v>
      </c>
      <c r="H497" s="42">
        <f>$O$28</f>
        <v>0</v>
      </c>
      <c r="I497" s="3"/>
      <c r="J497" s="57" t="e">
        <f>ROUND($O$28/$D$34,4)</f>
        <v>#DIV/0!</v>
      </c>
      <c r="K497" s="42" t="e">
        <f>ROUNDDOWN($H$71*$J$77,0)</f>
        <v>#DIV/0!</v>
      </c>
    </row>
    <row r="498" spans="1:11" ht="13.5">
      <c r="A498">
        <v>4</v>
      </c>
      <c r="B498" s="180">
        <f>$Q$12</f>
        <v>0</v>
      </c>
      <c r="C498" s="181"/>
      <c r="D498" s="180">
        <f>$Q$13</f>
        <v>0</v>
      </c>
      <c r="E498" s="181"/>
      <c r="F498" s="42">
        <f>$Q$29</f>
        <v>0</v>
      </c>
      <c r="G498" s="42">
        <f>$P$28</f>
        <v>0</v>
      </c>
      <c r="H498" s="42">
        <f>$Q$28</f>
        <v>0</v>
      </c>
      <c r="I498" s="3"/>
      <c r="J498" s="57" t="e">
        <f>ROUND($Q$28/$D$34,4)</f>
        <v>#DIV/0!</v>
      </c>
      <c r="K498" s="42" t="e">
        <f>ROUNDDOWN($H$71*$J$78,0)</f>
        <v>#DIV/0!</v>
      </c>
    </row>
    <row r="499" spans="1:11" ht="13.5">
      <c r="A499">
        <v>5</v>
      </c>
      <c r="B499" s="180">
        <f>$S$12</f>
        <v>0</v>
      </c>
      <c r="C499" s="181"/>
      <c r="D499" s="180">
        <f>$S$13</f>
        <v>0</v>
      </c>
      <c r="E499" s="181"/>
      <c r="F499" s="42">
        <f>$S$29</f>
        <v>0</v>
      </c>
      <c r="G499" s="42">
        <f>$R$28</f>
        <v>0</v>
      </c>
      <c r="H499" s="42">
        <f>$S$28</f>
        <v>0</v>
      </c>
      <c r="I499" s="3"/>
      <c r="J499" s="57" t="e">
        <f>ROUND($S$28/$D$34,4)</f>
        <v>#DIV/0!</v>
      </c>
      <c r="K499" s="42" t="e">
        <f>ROUNDDOWN($H$71*$J$79,0)</f>
        <v>#DIV/0!</v>
      </c>
    </row>
    <row r="500" spans="1:11" ht="13.5">
      <c r="A500">
        <v>6</v>
      </c>
      <c r="B500" s="180">
        <f>$U$12</f>
        <v>0</v>
      </c>
      <c r="C500" s="181"/>
      <c r="D500" s="180">
        <f>$U$13</f>
        <v>0</v>
      </c>
      <c r="E500" s="181"/>
      <c r="F500" s="42">
        <f>$U$29</f>
        <v>0</v>
      </c>
      <c r="G500" s="42">
        <f>$T$28</f>
        <v>0</v>
      </c>
      <c r="H500" s="42">
        <f>$U$28</f>
        <v>0</v>
      </c>
      <c r="I500" s="3"/>
      <c r="J500" s="57" t="e">
        <f>ROUND($U$28/$D$34,4)</f>
        <v>#DIV/0!</v>
      </c>
      <c r="K500" s="42" t="e">
        <f>ROUNDDOWN($H$71*$J$80,0)</f>
        <v>#DIV/0!</v>
      </c>
    </row>
    <row r="501" spans="1:11" ht="13.5">
      <c r="A501">
        <v>7</v>
      </c>
      <c r="B501" s="180">
        <f>$W$12</f>
        <v>0</v>
      </c>
      <c r="C501" s="181"/>
      <c r="D501" s="180">
        <f>$W$13</f>
        <v>0</v>
      </c>
      <c r="E501" s="181"/>
      <c r="F501" s="42">
        <f>$W$29</f>
        <v>0</v>
      </c>
      <c r="G501" s="42">
        <f>$V$28</f>
        <v>0</v>
      </c>
      <c r="H501" s="42">
        <f>$W$28</f>
        <v>0</v>
      </c>
      <c r="I501" s="3"/>
      <c r="J501" s="57" t="e">
        <f>ROUND($W$28/$D$34,4)</f>
        <v>#DIV/0!</v>
      </c>
      <c r="K501" s="42" t="e">
        <f>ROUNDDOWN($H$71*$J$81,0)</f>
        <v>#DIV/0!</v>
      </c>
    </row>
    <row r="502" spans="1:11" ht="13.5">
      <c r="A502">
        <v>8</v>
      </c>
      <c r="B502" s="180">
        <f>$Y$12</f>
        <v>0</v>
      </c>
      <c r="C502" s="181"/>
      <c r="D502" s="180">
        <f>$Y$13</f>
        <v>0</v>
      </c>
      <c r="E502" s="181"/>
      <c r="F502" s="42">
        <f>$Y$29</f>
        <v>0</v>
      </c>
      <c r="G502" s="42">
        <f>$X$28</f>
        <v>0</v>
      </c>
      <c r="H502" s="42">
        <f>$Y$28</f>
        <v>0</v>
      </c>
      <c r="I502" s="3"/>
      <c r="J502" s="57" t="e">
        <f>ROUND($Y$28/$D$34,4)</f>
        <v>#DIV/0!</v>
      </c>
      <c r="K502" s="42" t="e">
        <f>ROUNDDOWN($H$71*$J$82,0)</f>
        <v>#DIV/0!</v>
      </c>
    </row>
    <row r="503" spans="1:11" ht="13.5">
      <c r="A503">
        <v>9</v>
      </c>
      <c r="B503" s="180">
        <f>$AA$12</f>
        <v>0</v>
      </c>
      <c r="C503" s="181"/>
      <c r="D503" s="180">
        <f>$AA$13</f>
        <v>0</v>
      </c>
      <c r="E503" s="181"/>
      <c r="F503" s="42">
        <f>$AA$29</f>
        <v>0</v>
      </c>
      <c r="G503" s="42">
        <f>$Z$28</f>
        <v>0</v>
      </c>
      <c r="H503" s="42">
        <f>$AA$28</f>
        <v>0</v>
      </c>
      <c r="I503" s="3"/>
      <c r="J503" s="57" t="e">
        <f>ROUND($AA$28/$D$34,4)</f>
        <v>#DIV/0!</v>
      </c>
      <c r="K503" s="42" t="e">
        <f>ROUNDDOWN($H$71*$J$83,0)</f>
        <v>#DIV/0!</v>
      </c>
    </row>
    <row r="504" spans="1:11" ht="13.5">
      <c r="A504">
        <v>10</v>
      </c>
      <c r="B504" s="180">
        <f>$AC$12</f>
        <v>0</v>
      </c>
      <c r="C504" s="181"/>
      <c r="D504" s="180">
        <f>$AC$13</f>
        <v>0</v>
      </c>
      <c r="E504" s="181"/>
      <c r="F504" s="42">
        <f>$AC$29</f>
        <v>0</v>
      </c>
      <c r="G504" s="42">
        <f>$AB$28</f>
        <v>0</v>
      </c>
      <c r="H504" s="42">
        <f>$AC$28</f>
        <v>0</v>
      </c>
      <c r="I504" s="3"/>
      <c r="J504" s="57" t="e">
        <f>ROUND($AC$28/$D$34,4)</f>
        <v>#DIV/0!</v>
      </c>
      <c r="K504" s="42" t="e">
        <f>ROUNDDOWN($H$71*$J$84,0)</f>
        <v>#DIV/0!</v>
      </c>
    </row>
    <row r="505" spans="1:11" ht="13.5">
      <c r="A505">
        <v>11</v>
      </c>
      <c r="B505" s="180">
        <f>$AE$12</f>
        <v>0</v>
      </c>
      <c r="C505" s="181"/>
      <c r="D505" s="180">
        <f>$AE$13</f>
        <v>0</v>
      </c>
      <c r="E505" s="181"/>
      <c r="F505" s="42">
        <f>$AE$29</f>
        <v>0</v>
      </c>
      <c r="G505" s="42">
        <f>$AD$28</f>
        <v>0</v>
      </c>
      <c r="H505" s="42">
        <f>$AE$28</f>
        <v>0</v>
      </c>
      <c r="I505" s="3"/>
      <c r="J505" s="57" t="e">
        <f>ROUND($AE$28/$D$34,4)</f>
        <v>#DIV/0!</v>
      </c>
      <c r="K505" s="42" t="e">
        <f>ROUNDDOWN($H$71*$J$85,0)</f>
        <v>#DIV/0!</v>
      </c>
    </row>
    <row r="506" spans="1:11" ht="13.5">
      <c r="A506">
        <v>12</v>
      </c>
      <c r="B506" s="180">
        <f>$AG$12</f>
        <v>0</v>
      </c>
      <c r="C506" s="181"/>
      <c r="D506" s="180">
        <f>$AG$13</f>
        <v>0</v>
      </c>
      <c r="E506" s="181"/>
      <c r="F506" s="42">
        <f>$AG$29</f>
        <v>0</v>
      </c>
      <c r="G506" s="42">
        <f>$AF$28</f>
        <v>0</v>
      </c>
      <c r="H506" s="42">
        <f>$AG$28</f>
        <v>0</v>
      </c>
      <c r="I506" s="3"/>
      <c r="J506" s="57" t="e">
        <f>ROUND($AG$28/$D$34,4)</f>
        <v>#DIV/0!</v>
      </c>
      <c r="K506" s="42" t="e">
        <f>ROUNDDOWN($H$71*$J$86,0)</f>
        <v>#DIV/0!</v>
      </c>
    </row>
    <row r="507" spans="1:11" ht="13.5">
      <c r="A507">
        <v>13</v>
      </c>
      <c r="B507" s="180">
        <f>$AI$12</f>
        <v>0</v>
      </c>
      <c r="C507" s="181"/>
      <c r="D507" s="180">
        <f>$AI$13</f>
        <v>0</v>
      </c>
      <c r="E507" s="181"/>
      <c r="F507" s="42">
        <f>$AI$29</f>
        <v>0</v>
      </c>
      <c r="G507" s="42">
        <f>$AH$28</f>
        <v>0</v>
      </c>
      <c r="H507" s="42">
        <f>$AI$28</f>
        <v>0</v>
      </c>
      <c r="I507" s="3"/>
      <c r="J507" s="57" t="e">
        <f>ROUND($AI$28/$D$34,4)</f>
        <v>#DIV/0!</v>
      </c>
      <c r="K507" s="42" t="e">
        <f>ROUNDDOWN($H$71*$J$87,0)</f>
        <v>#DIV/0!</v>
      </c>
    </row>
    <row r="508" spans="1:11" ht="13.5">
      <c r="A508">
        <v>14</v>
      </c>
      <c r="B508" s="180">
        <f>$AK$12</f>
        <v>0</v>
      </c>
      <c r="C508" s="181"/>
      <c r="D508" s="180">
        <f>$AK$13</f>
        <v>0</v>
      </c>
      <c r="E508" s="181"/>
      <c r="F508" s="42">
        <f>$AK$29</f>
        <v>0</v>
      </c>
      <c r="G508" s="42">
        <f>$AJ$28</f>
        <v>0</v>
      </c>
      <c r="H508" s="42">
        <f>$AK$28</f>
        <v>0</v>
      </c>
      <c r="I508" s="3"/>
      <c r="J508" s="57" t="e">
        <f>ROUND($AK$28/$D$34,4)</f>
        <v>#DIV/0!</v>
      </c>
      <c r="K508" s="42" t="e">
        <f>ROUNDDOWN($H$71*$J$88,0)</f>
        <v>#DIV/0!</v>
      </c>
    </row>
    <row r="509" spans="1:11" ht="14.25" thickBot="1">
      <c r="A509">
        <v>15</v>
      </c>
      <c r="B509" s="172">
        <f>$AM$12</f>
        <v>0</v>
      </c>
      <c r="C509" s="173"/>
      <c r="D509" s="172">
        <f>$AM$13</f>
        <v>0</v>
      </c>
      <c r="E509" s="173"/>
      <c r="F509" s="43">
        <f>$AM$29</f>
        <v>0</v>
      </c>
      <c r="G509" s="43">
        <f>$AL$28</f>
        <v>0</v>
      </c>
      <c r="H509" s="43">
        <f>$AM$28</f>
        <v>0</v>
      </c>
      <c r="I509" s="5"/>
      <c r="J509" s="63" t="e">
        <f>ROUND($AM$28/$D$34,4)</f>
        <v>#DIV/0!</v>
      </c>
      <c r="K509" s="43" t="e">
        <f>ROUNDDOWN($H$71*$J$89,0)</f>
        <v>#DIV/0!</v>
      </c>
    </row>
    <row r="510" spans="2:11" ht="14.25" thickTop="1">
      <c r="B510" s="174" t="s">
        <v>56</v>
      </c>
      <c r="C510" s="175"/>
      <c r="D510" s="175"/>
      <c r="E510" s="176"/>
      <c r="F510" s="44">
        <f>SUM($F$75:$F$89)</f>
        <v>0</v>
      </c>
      <c r="G510" s="44">
        <f>SUM($G$75:$G$89)</f>
        <v>0</v>
      </c>
      <c r="H510" s="44">
        <f>SUM($H$75:$H$89)</f>
        <v>0</v>
      </c>
      <c r="I510" s="14"/>
      <c r="J510" s="64" t="e">
        <f>SUM($J$75:$J$89)</f>
        <v>#DIV/0!</v>
      </c>
      <c r="K510" s="44" t="e">
        <f>SUM($K$75:$K$89)</f>
        <v>#DIV/0!</v>
      </c>
    </row>
    <row r="512" spans="2:11" ht="13.5">
      <c r="B512" s="5"/>
      <c r="C512" s="6"/>
      <c r="D512" s="6"/>
      <c r="E512" s="6"/>
      <c r="F512" s="6"/>
      <c r="G512" s="6"/>
      <c r="H512" s="6"/>
      <c r="I512" s="6"/>
      <c r="J512" s="6"/>
      <c r="K512" s="7"/>
    </row>
    <row r="513" spans="2:11" ht="13.5">
      <c r="B513" s="12" t="s">
        <v>36</v>
      </c>
      <c r="C513" s="11"/>
      <c r="D513" s="11"/>
      <c r="E513" s="11"/>
      <c r="F513" s="11"/>
      <c r="G513" s="11"/>
      <c r="H513" s="11"/>
      <c r="I513" s="11"/>
      <c r="J513" s="11"/>
      <c r="K513" s="13"/>
    </row>
    <row r="514" spans="2:11" ht="13.5">
      <c r="B514" s="12"/>
      <c r="C514" s="11"/>
      <c r="D514" s="11"/>
      <c r="E514" s="11"/>
      <c r="F514" s="11"/>
      <c r="G514" s="11"/>
      <c r="H514" s="11"/>
      <c r="I514" s="11"/>
      <c r="J514" s="11"/>
      <c r="K514" s="13"/>
    </row>
    <row r="515" spans="2:11" ht="13.5" customHeight="1">
      <c r="B515" s="177" t="s">
        <v>99</v>
      </c>
      <c r="C515" s="178"/>
      <c r="D515" s="178"/>
      <c r="E515" s="178"/>
      <c r="F515" s="178"/>
      <c r="G515" s="178"/>
      <c r="H515" s="178"/>
      <c r="I515" s="178"/>
      <c r="J515" s="178"/>
      <c r="K515" s="179"/>
    </row>
    <row r="516" spans="2:11" ht="13.5" customHeight="1">
      <c r="B516" s="177"/>
      <c r="C516" s="178"/>
      <c r="D516" s="178"/>
      <c r="E516" s="178"/>
      <c r="F516" s="178"/>
      <c r="G516" s="178"/>
      <c r="H516" s="178"/>
      <c r="I516" s="178"/>
      <c r="J516" s="178"/>
      <c r="K516" s="179"/>
    </row>
    <row r="517" spans="2:11" ht="13.5">
      <c r="B517" s="12" t="s">
        <v>37</v>
      </c>
      <c r="C517" s="11"/>
      <c r="D517" s="11"/>
      <c r="E517" s="11"/>
      <c r="F517" s="11"/>
      <c r="G517" s="11"/>
      <c r="H517" s="11"/>
      <c r="I517" s="11"/>
      <c r="J517" s="11"/>
      <c r="K517" s="13"/>
    </row>
    <row r="518" spans="2:11" ht="13.5">
      <c r="B518" s="12"/>
      <c r="C518" s="11"/>
      <c r="D518" s="11"/>
      <c r="E518" s="11"/>
      <c r="F518" s="11"/>
      <c r="G518" s="11"/>
      <c r="H518" s="11"/>
      <c r="I518" s="11"/>
      <c r="J518" s="11"/>
      <c r="K518" s="13"/>
    </row>
    <row r="519" spans="2:11" ht="13.5">
      <c r="B519" s="12" t="s">
        <v>68</v>
      </c>
      <c r="C519" s="11"/>
      <c r="D519" s="11"/>
      <c r="E519" s="11"/>
      <c r="F519" s="11"/>
      <c r="G519" s="11"/>
      <c r="H519" s="11"/>
      <c r="I519" s="11"/>
      <c r="J519" s="11"/>
      <c r="K519" s="13"/>
    </row>
    <row r="520" spans="2:11" ht="13.5">
      <c r="B520" s="12" t="s">
        <v>37</v>
      </c>
      <c r="C520" s="11"/>
      <c r="D520" s="11"/>
      <c r="E520" s="11"/>
      <c r="F520" s="11"/>
      <c r="G520" s="11"/>
      <c r="H520" s="11"/>
      <c r="I520" s="11"/>
      <c r="J520" s="11"/>
      <c r="K520" s="13"/>
    </row>
    <row r="521" spans="2:11" ht="13.5">
      <c r="B521" s="12"/>
      <c r="C521" s="11"/>
      <c r="D521" s="11"/>
      <c r="E521" s="11"/>
      <c r="F521" s="11"/>
      <c r="G521" s="11"/>
      <c r="H521" s="11"/>
      <c r="I521" s="11"/>
      <c r="J521" s="11"/>
      <c r="K521" s="13"/>
    </row>
    <row r="522" spans="2:11" ht="13.5">
      <c r="B522" s="12" t="s">
        <v>67</v>
      </c>
      <c r="C522" s="11"/>
      <c r="D522" s="11"/>
      <c r="E522" s="11"/>
      <c r="F522" s="11"/>
      <c r="G522" s="11"/>
      <c r="H522" s="11"/>
      <c r="I522" s="11"/>
      <c r="J522" s="11"/>
      <c r="K522" s="13"/>
    </row>
    <row r="523" spans="2:11" ht="13.5">
      <c r="B523" s="12" t="s">
        <v>38</v>
      </c>
      <c r="C523" s="11"/>
      <c r="D523" s="11"/>
      <c r="E523" s="11"/>
      <c r="F523" s="11"/>
      <c r="G523" s="11"/>
      <c r="H523" s="11"/>
      <c r="I523" s="11"/>
      <c r="J523" s="11"/>
      <c r="K523" s="13"/>
    </row>
    <row r="524" spans="2:11" ht="13.5">
      <c r="B524" s="8"/>
      <c r="C524" s="23"/>
      <c r="D524" s="23"/>
      <c r="E524" s="23"/>
      <c r="F524" s="23"/>
      <c r="G524" s="23"/>
      <c r="H524" s="23"/>
      <c r="I524" s="23"/>
      <c r="J524" s="23"/>
      <c r="K524" s="9"/>
    </row>
    <row r="526" ht="13.5">
      <c r="B526" t="s">
        <v>39</v>
      </c>
    </row>
    <row r="527" spans="1:11" ht="17.25">
      <c r="A527" s="194" t="str">
        <f>$A$37</f>
        <v>社会福祉法人等による利用者負担軽減事業費市町村別精算書</v>
      </c>
      <c r="B527" s="194"/>
      <c r="C527" s="194"/>
      <c r="D527" s="194"/>
      <c r="E527" s="194"/>
      <c r="F527" s="194"/>
      <c r="G527" s="194"/>
      <c r="H527" s="194"/>
      <c r="I527" s="194"/>
      <c r="J527" s="194"/>
      <c r="K527" s="194"/>
    </row>
    <row r="531" spans="1:11" ht="17.25">
      <c r="A531" s="194" t="str">
        <f>$A$4</f>
        <v>元号　　年３月　～　元号　　年２月分</v>
      </c>
      <c r="B531" s="194"/>
      <c r="C531" s="194"/>
      <c r="D531" s="194"/>
      <c r="E531" s="194"/>
      <c r="F531" s="194"/>
      <c r="G531" s="194"/>
      <c r="H531" s="194"/>
      <c r="I531" s="194"/>
      <c r="J531" s="194"/>
      <c r="K531" s="194"/>
    </row>
    <row r="533" spans="1:4" ht="13.5">
      <c r="A533" s="3" t="s">
        <v>35</v>
      </c>
      <c r="B533" s="4"/>
      <c r="C533" s="192">
        <f>$Y$12</f>
        <v>0</v>
      </c>
      <c r="D533" s="193"/>
    </row>
    <row r="534" spans="1:4" ht="13.5">
      <c r="A534" s="3" t="s">
        <v>0</v>
      </c>
      <c r="B534" s="4"/>
      <c r="C534" s="192">
        <f>$Y$13</f>
        <v>0</v>
      </c>
      <c r="D534" s="193"/>
    </row>
    <row r="536" spans="2:11" ht="17.25">
      <c r="B536" s="21" t="str">
        <f>$B$9</f>
        <v>サービス種類：（居宅・地域密着サービス名）</v>
      </c>
      <c r="C536" s="21"/>
      <c r="D536" s="21"/>
      <c r="H536" s="3" t="s">
        <v>57</v>
      </c>
      <c r="I536" s="4"/>
      <c r="J536" s="192">
        <f>$C$6</f>
        <v>0</v>
      </c>
      <c r="K536" s="193"/>
    </row>
    <row r="537" spans="8:11" ht="17.25" customHeight="1">
      <c r="H537" s="3" t="s">
        <v>58</v>
      </c>
      <c r="I537" s="4"/>
      <c r="J537" s="192">
        <f>$C$7</f>
        <v>0</v>
      </c>
      <c r="K537" s="193"/>
    </row>
    <row r="539" ht="13.5">
      <c r="B539" t="s">
        <v>1</v>
      </c>
    </row>
    <row r="540" spans="2:11" ht="13.5">
      <c r="B540" s="1"/>
      <c r="C540" s="180" t="s">
        <v>3</v>
      </c>
      <c r="D540" s="191"/>
      <c r="E540" s="191"/>
      <c r="F540" s="191"/>
      <c r="G540" s="191"/>
      <c r="H540" s="181"/>
      <c r="J540" s="180" t="s">
        <v>9</v>
      </c>
      <c r="K540" s="181"/>
    </row>
    <row r="541" spans="2:11" ht="13.5">
      <c r="B541" s="61" t="s">
        <v>2</v>
      </c>
      <c r="C541" s="190" t="s">
        <v>4</v>
      </c>
      <c r="D541" s="5" t="s">
        <v>5</v>
      </c>
      <c r="E541" s="6"/>
      <c r="F541" s="7"/>
      <c r="G541" s="190" t="s">
        <v>10</v>
      </c>
      <c r="H541" s="190" t="s">
        <v>8</v>
      </c>
      <c r="J541" s="190" t="s">
        <v>10</v>
      </c>
      <c r="K541" s="190" t="s">
        <v>11</v>
      </c>
    </row>
    <row r="542" spans="2:11" ht="14.25" thickBot="1">
      <c r="B542" s="2"/>
      <c r="C542" s="150"/>
      <c r="D542" s="12"/>
      <c r="E542" s="1" t="s">
        <v>6</v>
      </c>
      <c r="F542" s="1" t="s">
        <v>7</v>
      </c>
      <c r="G542" s="150"/>
      <c r="H542" s="150"/>
      <c r="J542" s="150"/>
      <c r="K542" s="150"/>
    </row>
    <row r="543" spans="2:11" ht="14.25" thickTop="1">
      <c r="B543" s="65" t="str">
        <f>$B$16</f>
        <v>元号　　年４月</v>
      </c>
      <c r="C543" s="44">
        <f>$C$16</f>
        <v>0</v>
      </c>
      <c r="D543" s="44">
        <f>$D$16</f>
        <v>0</v>
      </c>
      <c r="E543" s="44">
        <f>$E$16</f>
        <v>0</v>
      </c>
      <c r="F543" s="44">
        <f>$F$16</f>
        <v>0</v>
      </c>
      <c r="G543" s="44">
        <f>$G$16</f>
        <v>0</v>
      </c>
      <c r="H543" s="44">
        <f>$H$16</f>
        <v>0</v>
      </c>
      <c r="J543" s="44">
        <f>$X$16</f>
        <v>0</v>
      </c>
      <c r="K543" s="44">
        <f>$Y$16</f>
        <v>0</v>
      </c>
    </row>
    <row r="544" spans="2:11" ht="13.5">
      <c r="B544" s="22" t="str">
        <f>$B$17</f>
        <v>元号　　年５月</v>
      </c>
      <c r="C544" s="42">
        <f>$C$17</f>
        <v>0</v>
      </c>
      <c r="D544" s="42">
        <f>$D$17</f>
        <v>0</v>
      </c>
      <c r="E544" s="42">
        <f>$E$17</f>
        <v>0</v>
      </c>
      <c r="F544" s="42">
        <f>$F$17</f>
        <v>0</v>
      </c>
      <c r="G544" s="42">
        <f>$G$17</f>
        <v>0</v>
      </c>
      <c r="H544" s="42">
        <f>$H$17</f>
        <v>0</v>
      </c>
      <c r="J544" s="42">
        <f>$X$17</f>
        <v>0</v>
      </c>
      <c r="K544" s="42">
        <f>$Y$17</f>
        <v>0</v>
      </c>
    </row>
    <row r="545" spans="2:11" ht="13.5">
      <c r="B545" s="22" t="str">
        <f>$B$18</f>
        <v>元号　　年６月</v>
      </c>
      <c r="C545" s="42">
        <f>$C$18</f>
        <v>0</v>
      </c>
      <c r="D545" s="42">
        <f>$D$18</f>
        <v>0</v>
      </c>
      <c r="E545" s="42">
        <f>$E$18</f>
        <v>0</v>
      </c>
      <c r="F545" s="42">
        <f>$F$18</f>
        <v>0</v>
      </c>
      <c r="G545" s="42">
        <f>$G$18</f>
        <v>0</v>
      </c>
      <c r="H545" s="42">
        <f>$H$18</f>
        <v>0</v>
      </c>
      <c r="J545" s="42">
        <f>$X$18</f>
        <v>0</v>
      </c>
      <c r="K545" s="42">
        <f>$Y$18</f>
        <v>0</v>
      </c>
    </row>
    <row r="546" spans="2:11" ht="13.5">
      <c r="B546" s="22" t="str">
        <f>$B$19</f>
        <v>元号　　年７月</v>
      </c>
      <c r="C546" s="42">
        <f>$C$19</f>
        <v>0</v>
      </c>
      <c r="D546" s="42">
        <f>$D$19</f>
        <v>0</v>
      </c>
      <c r="E546" s="42">
        <f>$E$19</f>
        <v>0</v>
      </c>
      <c r="F546" s="42">
        <f>$F$19</f>
        <v>0</v>
      </c>
      <c r="G546" s="42">
        <f>$G$19</f>
        <v>0</v>
      </c>
      <c r="H546" s="42">
        <f>$H$19</f>
        <v>0</v>
      </c>
      <c r="J546" s="42">
        <f>$X$19</f>
        <v>0</v>
      </c>
      <c r="K546" s="42">
        <f>$Y$19</f>
        <v>0</v>
      </c>
    </row>
    <row r="547" spans="2:11" ht="13.5">
      <c r="B547" s="22" t="str">
        <f>$B$20</f>
        <v>元号　　年８月</v>
      </c>
      <c r="C547" s="42">
        <f>$C$20</f>
        <v>0</v>
      </c>
      <c r="D547" s="42">
        <f>$D$20</f>
        <v>0</v>
      </c>
      <c r="E547" s="42">
        <f>$E$20</f>
        <v>0</v>
      </c>
      <c r="F547" s="42">
        <f>$F$20</f>
        <v>0</v>
      </c>
      <c r="G547" s="42">
        <f>$G$20</f>
        <v>0</v>
      </c>
      <c r="H547" s="42">
        <f>$H$20</f>
        <v>0</v>
      </c>
      <c r="J547" s="42">
        <f>$X$20</f>
        <v>0</v>
      </c>
      <c r="K547" s="42">
        <f>$Y$20</f>
        <v>0</v>
      </c>
    </row>
    <row r="548" spans="2:11" ht="13.5">
      <c r="B548" s="22" t="str">
        <f>$B$21</f>
        <v>元号　　年９月</v>
      </c>
      <c r="C548" s="42">
        <f>$C$21</f>
        <v>0</v>
      </c>
      <c r="D548" s="42">
        <f>$D$21</f>
        <v>0</v>
      </c>
      <c r="E548" s="42">
        <f>$E$21</f>
        <v>0</v>
      </c>
      <c r="F548" s="42">
        <f>$F$21</f>
        <v>0</v>
      </c>
      <c r="G548" s="42">
        <f>$G$21</f>
        <v>0</v>
      </c>
      <c r="H548" s="42">
        <f>$H$21</f>
        <v>0</v>
      </c>
      <c r="J548" s="42">
        <f>$X$21</f>
        <v>0</v>
      </c>
      <c r="K548" s="42">
        <f>$Y$21</f>
        <v>0</v>
      </c>
    </row>
    <row r="549" spans="2:11" ht="13.5">
      <c r="B549" s="22" t="str">
        <f>$B$22</f>
        <v>元号　　年10月</v>
      </c>
      <c r="C549" s="42">
        <f>$C$22</f>
        <v>0</v>
      </c>
      <c r="D549" s="42">
        <f>$D$22</f>
        <v>0</v>
      </c>
      <c r="E549" s="42">
        <f>$E$22</f>
        <v>0</v>
      </c>
      <c r="F549" s="42">
        <f>$F$22</f>
        <v>0</v>
      </c>
      <c r="G549" s="42">
        <f>$G$22</f>
        <v>0</v>
      </c>
      <c r="H549" s="42">
        <f>$H$22</f>
        <v>0</v>
      </c>
      <c r="J549" s="42">
        <f>$X$22</f>
        <v>0</v>
      </c>
      <c r="K549" s="42">
        <f>$Y$22</f>
        <v>0</v>
      </c>
    </row>
    <row r="550" spans="2:11" ht="13.5">
      <c r="B550" s="22" t="str">
        <f>$B$23</f>
        <v>元号　　年11月</v>
      </c>
      <c r="C550" s="42">
        <f>$C$23</f>
        <v>0</v>
      </c>
      <c r="D550" s="42">
        <f>$D$23</f>
        <v>0</v>
      </c>
      <c r="E550" s="42">
        <f>$E$23</f>
        <v>0</v>
      </c>
      <c r="F550" s="42">
        <f>$F$23</f>
        <v>0</v>
      </c>
      <c r="G550" s="42">
        <f>$G$23</f>
        <v>0</v>
      </c>
      <c r="H550" s="42">
        <f>$H$23</f>
        <v>0</v>
      </c>
      <c r="J550" s="42">
        <f>$X$23</f>
        <v>0</v>
      </c>
      <c r="K550" s="42">
        <f>$Y$23</f>
        <v>0</v>
      </c>
    </row>
    <row r="551" spans="2:11" ht="13.5">
      <c r="B551" s="22" t="str">
        <f>$B$24</f>
        <v>元号　　年12月</v>
      </c>
      <c r="C551" s="42">
        <f>$C$24</f>
        <v>0</v>
      </c>
      <c r="D551" s="42">
        <f>$D$24</f>
        <v>0</v>
      </c>
      <c r="E551" s="42">
        <f>$E$24</f>
        <v>0</v>
      </c>
      <c r="F551" s="42">
        <f>$F$24</f>
        <v>0</v>
      </c>
      <c r="G551" s="42">
        <f>$G$24</f>
        <v>0</v>
      </c>
      <c r="H551" s="42">
        <f>$H$24</f>
        <v>0</v>
      </c>
      <c r="J551" s="42">
        <f>$X$24</f>
        <v>0</v>
      </c>
      <c r="K551" s="42">
        <f>$Y$24</f>
        <v>0</v>
      </c>
    </row>
    <row r="552" spans="2:11" ht="13.5">
      <c r="B552" s="22" t="str">
        <f>$B$25</f>
        <v>元号　　年１月</v>
      </c>
      <c r="C552" s="42">
        <f>$C$25</f>
        <v>0</v>
      </c>
      <c r="D552" s="42">
        <f>$D$25</f>
        <v>0</v>
      </c>
      <c r="E552" s="42">
        <f>$E$25</f>
        <v>0</v>
      </c>
      <c r="F552" s="42">
        <f>$F$25</f>
        <v>0</v>
      </c>
      <c r="G552" s="42">
        <f>$G$25</f>
        <v>0</v>
      </c>
      <c r="H552" s="42">
        <f>$H$25</f>
        <v>0</v>
      </c>
      <c r="J552" s="42">
        <f>$X$25</f>
        <v>0</v>
      </c>
      <c r="K552" s="42">
        <f>$Y$25</f>
        <v>0</v>
      </c>
    </row>
    <row r="553" spans="2:11" ht="13.5">
      <c r="B553" s="22" t="str">
        <f>$B$26</f>
        <v>元号　　年２月</v>
      </c>
      <c r="C553" s="42">
        <f>$C$26</f>
        <v>0</v>
      </c>
      <c r="D553" s="42">
        <f>$D$26</f>
        <v>0</v>
      </c>
      <c r="E553" s="42">
        <f>$E$26</f>
        <v>0</v>
      </c>
      <c r="F553" s="42">
        <f>$F$26</f>
        <v>0</v>
      </c>
      <c r="G553" s="42">
        <f>$G$26</f>
        <v>0</v>
      </c>
      <c r="H553" s="42">
        <f>$H$26</f>
        <v>0</v>
      </c>
      <c r="J553" s="42">
        <f>$X$26</f>
        <v>0</v>
      </c>
      <c r="K553" s="42">
        <f>$Y$26</f>
        <v>0</v>
      </c>
    </row>
    <row r="554" spans="2:11" ht="14.25" thickBot="1">
      <c r="B554" s="22" t="str">
        <f>$B$27</f>
        <v>元号　　年３月</v>
      </c>
      <c r="C554" s="43">
        <f>$C$27</f>
        <v>0</v>
      </c>
      <c r="D554" s="42">
        <f>$D$27</f>
        <v>0</v>
      </c>
      <c r="E554" s="42">
        <f>$E$27</f>
        <v>0</v>
      </c>
      <c r="F554" s="42">
        <f>$F$27</f>
        <v>0</v>
      </c>
      <c r="G554" s="42">
        <f>$G$27</f>
        <v>0</v>
      </c>
      <c r="H554" s="42">
        <f>$H$27</f>
        <v>0</v>
      </c>
      <c r="J554" s="58">
        <f>$X$27</f>
        <v>0</v>
      </c>
      <c r="K554" s="58">
        <f>$Y$27</f>
        <v>0</v>
      </c>
    </row>
    <row r="555" spans="2:11" ht="14.25" thickTop="1">
      <c r="B555" s="10"/>
      <c r="C555" s="44">
        <f>$C$28</f>
        <v>0</v>
      </c>
      <c r="D555" s="44">
        <f>$D$28</f>
        <v>0</v>
      </c>
      <c r="E555" s="44">
        <f>$E$28</f>
        <v>0</v>
      </c>
      <c r="F555" s="44">
        <f>$F$28</f>
        <v>0</v>
      </c>
      <c r="G555" s="44">
        <f>$G$28</f>
        <v>0</v>
      </c>
      <c r="H555" s="44">
        <f>$H$28</f>
        <v>0</v>
      </c>
      <c r="J555" s="54">
        <f>$X$28</f>
        <v>0</v>
      </c>
      <c r="K555" s="54">
        <f>$Y$28</f>
        <v>0</v>
      </c>
    </row>
    <row r="557" ht="13.5">
      <c r="B557" t="s">
        <v>12</v>
      </c>
    </row>
    <row r="558" spans="2:11" ht="14.25" thickBot="1">
      <c r="B558" s="180" t="s">
        <v>3</v>
      </c>
      <c r="C558" s="191"/>
      <c r="D558" s="191"/>
      <c r="E558" s="191"/>
      <c r="F558" s="191"/>
      <c r="G558" s="191"/>
      <c r="H558" s="181"/>
      <c r="J558" s="172" t="s">
        <v>13</v>
      </c>
      <c r="K558" s="173"/>
    </row>
    <row r="559" spans="2:11" ht="13.5">
      <c r="B559" s="184" t="s">
        <v>14</v>
      </c>
      <c r="C559" s="185"/>
      <c r="D559" s="172" t="s">
        <v>16</v>
      </c>
      <c r="E559" s="173"/>
      <c r="F559" s="62" t="s">
        <v>18</v>
      </c>
      <c r="G559" s="16" t="s">
        <v>20</v>
      </c>
      <c r="H559" s="16" t="s">
        <v>22</v>
      </c>
      <c r="I559" s="11"/>
      <c r="J559" s="18" t="s">
        <v>24</v>
      </c>
      <c r="K559" s="66" t="s">
        <v>26</v>
      </c>
    </row>
    <row r="560" spans="2:11" ht="14.25" thickBot="1">
      <c r="B560" s="186" t="s">
        <v>15</v>
      </c>
      <c r="C560" s="187"/>
      <c r="D560" s="186" t="s">
        <v>17</v>
      </c>
      <c r="E560" s="187"/>
      <c r="F560" s="61" t="s">
        <v>19</v>
      </c>
      <c r="G560" s="17" t="s">
        <v>21</v>
      </c>
      <c r="H560" s="68" t="s">
        <v>23</v>
      </c>
      <c r="I560" s="11"/>
      <c r="J560" s="19" t="s">
        <v>25</v>
      </c>
      <c r="K560" s="67" t="s">
        <v>27</v>
      </c>
    </row>
    <row r="561" spans="2:11" ht="20.25" customHeight="1" thickBot="1" thickTop="1">
      <c r="B561" s="188">
        <f>$B$34</f>
        <v>0</v>
      </c>
      <c r="C561" s="189"/>
      <c r="D561" s="188">
        <f>$D$34</f>
        <v>0</v>
      </c>
      <c r="E561" s="189"/>
      <c r="F561" s="47" t="e">
        <f>$F$34</f>
        <v>#DIV/0!</v>
      </c>
      <c r="G561" s="48">
        <f>$G$34</f>
        <v>0</v>
      </c>
      <c r="H561" s="48">
        <f>$H$34</f>
        <v>0</v>
      </c>
      <c r="J561" s="49" t="e">
        <f>$J$82</f>
        <v>#DIV/0!</v>
      </c>
      <c r="K561" s="59" t="e">
        <f>$K$82</f>
        <v>#DIV/0!</v>
      </c>
    </row>
    <row r="563" ht="13.5">
      <c r="B563" t="s">
        <v>28</v>
      </c>
    </row>
    <row r="564" spans="2:11" ht="14.25" thickBot="1">
      <c r="B564" s="182" t="s">
        <v>29</v>
      </c>
      <c r="C564" s="183"/>
      <c r="D564" s="182" t="s">
        <v>30</v>
      </c>
      <c r="E564" s="183"/>
      <c r="F564" s="20" t="s">
        <v>31</v>
      </c>
      <c r="G564" s="20" t="s">
        <v>10</v>
      </c>
      <c r="H564" s="20" t="s">
        <v>32</v>
      </c>
      <c r="I564" s="182" t="s">
        <v>33</v>
      </c>
      <c r="J564" s="183"/>
      <c r="K564" s="15" t="s">
        <v>34</v>
      </c>
    </row>
    <row r="565" spans="1:11" ht="14.25" thickTop="1">
      <c r="A565">
        <v>1</v>
      </c>
      <c r="B565" s="174">
        <f>$K$12</f>
        <v>0</v>
      </c>
      <c r="C565" s="176"/>
      <c r="D565" s="174">
        <f>$K$13</f>
        <v>0</v>
      </c>
      <c r="E565" s="176"/>
      <c r="F565" s="54">
        <f>$K$29</f>
        <v>0</v>
      </c>
      <c r="G565" s="54">
        <f>$J$28</f>
        <v>0</v>
      </c>
      <c r="H565" s="54">
        <f>$K$28</f>
        <v>0</v>
      </c>
      <c r="I565" s="14"/>
      <c r="J565" s="55" t="e">
        <f>ROUND($K$28/$D$34,4)</f>
        <v>#DIV/0!</v>
      </c>
      <c r="K565" s="44" t="e">
        <f>ROUNDDOWN($H$71*$J$75,0)</f>
        <v>#DIV/0!</v>
      </c>
    </row>
    <row r="566" spans="1:11" ht="13.5">
      <c r="A566">
        <v>2</v>
      </c>
      <c r="B566" s="180">
        <f>$M$12</f>
        <v>0</v>
      </c>
      <c r="C566" s="181"/>
      <c r="D566" s="180">
        <f>$M$13</f>
        <v>0</v>
      </c>
      <c r="E566" s="181"/>
      <c r="F566" s="42">
        <f>$M$29</f>
        <v>0</v>
      </c>
      <c r="G566" s="42">
        <f>$L$28</f>
        <v>0</v>
      </c>
      <c r="H566" s="42">
        <f>$M$28</f>
        <v>0</v>
      </c>
      <c r="I566" s="3"/>
      <c r="J566" s="56" t="e">
        <f>ROUND($M$28/$D$34,4)</f>
        <v>#DIV/0!</v>
      </c>
      <c r="K566" s="42" t="e">
        <f>ROUNDDOWN($H$71*$J$76,0)</f>
        <v>#DIV/0!</v>
      </c>
    </row>
    <row r="567" spans="1:11" ht="13.5">
      <c r="A567">
        <v>3</v>
      </c>
      <c r="B567" s="180">
        <f>$O$12</f>
        <v>0</v>
      </c>
      <c r="C567" s="181"/>
      <c r="D567" s="180">
        <f>$O$13</f>
        <v>0</v>
      </c>
      <c r="E567" s="181"/>
      <c r="F567" s="42">
        <f>$O$29</f>
        <v>0</v>
      </c>
      <c r="G567" s="42">
        <f>$N$28</f>
        <v>0</v>
      </c>
      <c r="H567" s="42">
        <f>$O$28</f>
        <v>0</v>
      </c>
      <c r="I567" s="3"/>
      <c r="J567" s="57" t="e">
        <f>ROUND($O$28/$D$34,4)</f>
        <v>#DIV/0!</v>
      </c>
      <c r="K567" s="42" t="e">
        <f>ROUNDDOWN($H$71*$J$77,0)</f>
        <v>#DIV/0!</v>
      </c>
    </row>
    <row r="568" spans="1:11" ht="13.5">
      <c r="A568">
        <v>4</v>
      </c>
      <c r="B568" s="180">
        <f>$Q$12</f>
        <v>0</v>
      </c>
      <c r="C568" s="181"/>
      <c r="D568" s="180">
        <f>$Q$13</f>
        <v>0</v>
      </c>
      <c r="E568" s="181"/>
      <c r="F568" s="42">
        <f>$Q$29</f>
        <v>0</v>
      </c>
      <c r="G568" s="42">
        <f>$P$28</f>
        <v>0</v>
      </c>
      <c r="H568" s="42">
        <f>$Q$28</f>
        <v>0</v>
      </c>
      <c r="I568" s="3"/>
      <c r="J568" s="57" t="e">
        <f>ROUND($Q$28/$D$34,4)</f>
        <v>#DIV/0!</v>
      </c>
      <c r="K568" s="42" t="e">
        <f>ROUNDDOWN($H$71*$J$78,0)</f>
        <v>#DIV/0!</v>
      </c>
    </row>
    <row r="569" spans="1:11" ht="13.5">
      <c r="A569">
        <v>5</v>
      </c>
      <c r="B569" s="180">
        <f>$S$12</f>
        <v>0</v>
      </c>
      <c r="C569" s="181"/>
      <c r="D569" s="180">
        <f>$S$13</f>
        <v>0</v>
      </c>
      <c r="E569" s="181"/>
      <c r="F569" s="42">
        <f>$S$29</f>
        <v>0</v>
      </c>
      <c r="G569" s="42">
        <f>$R$28</f>
        <v>0</v>
      </c>
      <c r="H569" s="42">
        <f>$S$28</f>
        <v>0</v>
      </c>
      <c r="I569" s="3"/>
      <c r="J569" s="57" t="e">
        <f>ROUND($S$28/$D$34,4)</f>
        <v>#DIV/0!</v>
      </c>
      <c r="K569" s="42" t="e">
        <f>ROUNDDOWN($H$71*$J$79,0)</f>
        <v>#DIV/0!</v>
      </c>
    </row>
    <row r="570" spans="1:11" ht="13.5">
      <c r="A570">
        <v>6</v>
      </c>
      <c r="B570" s="180">
        <f>$U$12</f>
        <v>0</v>
      </c>
      <c r="C570" s="181"/>
      <c r="D570" s="180">
        <f>$U$13</f>
        <v>0</v>
      </c>
      <c r="E570" s="181"/>
      <c r="F570" s="42">
        <f>$U$29</f>
        <v>0</v>
      </c>
      <c r="G570" s="42">
        <f>$T$28</f>
        <v>0</v>
      </c>
      <c r="H570" s="42">
        <f>$U$28</f>
        <v>0</v>
      </c>
      <c r="I570" s="3"/>
      <c r="J570" s="57" t="e">
        <f>ROUND($U$28/$D$34,4)</f>
        <v>#DIV/0!</v>
      </c>
      <c r="K570" s="42" t="e">
        <f>ROUNDDOWN($H$71*$J$80,0)</f>
        <v>#DIV/0!</v>
      </c>
    </row>
    <row r="571" spans="1:11" ht="13.5">
      <c r="A571">
        <v>7</v>
      </c>
      <c r="B571" s="180">
        <f>$W$12</f>
        <v>0</v>
      </c>
      <c r="C571" s="181"/>
      <c r="D571" s="180">
        <f>$W$13</f>
        <v>0</v>
      </c>
      <c r="E571" s="181"/>
      <c r="F571" s="42">
        <f>$W$29</f>
        <v>0</v>
      </c>
      <c r="G571" s="42">
        <f>$V$28</f>
        <v>0</v>
      </c>
      <c r="H571" s="42">
        <f>$W$28</f>
        <v>0</v>
      </c>
      <c r="I571" s="3"/>
      <c r="J571" s="57" t="e">
        <f>ROUND($W$28/$D$34,4)</f>
        <v>#DIV/0!</v>
      </c>
      <c r="K571" s="42" t="e">
        <f>ROUNDDOWN($H$71*$J$81,0)</f>
        <v>#DIV/0!</v>
      </c>
    </row>
    <row r="572" spans="1:11" ht="13.5">
      <c r="A572">
        <v>8</v>
      </c>
      <c r="B572" s="180">
        <f>$Y$12</f>
        <v>0</v>
      </c>
      <c r="C572" s="181"/>
      <c r="D572" s="180">
        <f>$Y$13</f>
        <v>0</v>
      </c>
      <c r="E572" s="181"/>
      <c r="F572" s="42">
        <f>$Y$29</f>
        <v>0</v>
      </c>
      <c r="G572" s="42">
        <f>$X$28</f>
        <v>0</v>
      </c>
      <c r="H572" s="42">
        <f>$Y$28</f>
        <v>0</v>
      </c>
      <c r="I572" s="3"/>
      <c r="J572" s="57" t="e">
        <f>ROUND($Y$28/$D$34,4)</f>
        <v>#DIV/0!</v>
      </c>
      <c r="K572" s="42" t="e">
        <f>ROUNDDOWN($H$71*$J$82,0)</f>
        <v>#DIV/0!</v>
      </c>
    </row>
    <row r="573" spans="1:11" ht="13.5">
      <c r="A573">
        <v>9</v>
      </c>
      <c r="B573" s="180">
        <f>$AA$12</f>
        <v>0</v>
      </c>
      <c r="C573" s="181"/>
      <c r="D573" s="180">
        <f>$AA$13</f>
        <v>0</v>
      </c>
      <c r="E573" s="181"/>
      <c r="F573" s="42">
        <f>$AA$29</f>
        <v>0</v>
      </c>
      <c r="G573" s="42">
        <f>$Z$28</f>
        <v>0</v>
      </c>
      <c r="H573" s="42">
        <f>$AA$28</f>
        <v>0</v>
      </c>
      <c r="I573" s="3"/>
      <c r="J573" s="57" t="e">
        <f>ROUND($AA$28/$D$34,4)</f>
        <v>#DIV/0!</v>
      </c>
      <c r="K573" s="42" t="e">
        <f>ROUNDDOWN($H$71*$J$83,0)</f>
        <v>#DIV/0!</v>
      </c>
    </row>
    <row r="574" spans="1:11" ht="13.5">
      <c r="A574">
        <v>10</v>
      </c>
      <c r="B574" s="180">
        <f>$AC$12</f>
        <v>0</v>
      </c>
      <c r="C574" s="181"/>
      <c r="D574" s="180">
        <f>$AC$13</f>
        <v>0</v>
      </c>
      <c r="E574" s="181"/>
      <c r="F574" s="42">
        <f>$AC$29</f>
        <v>0</v>
      </c>
      <c r="G574" s="42">
        <f>$AB$28</f>
        <v>0</v>
      </c>
      <c r="H574" s="42">
        <f>$AC$28</f>
        <v>0</v>
      </c>
      <c r="I574" s="3"/>
      <c r="J574" s="57" t="e">
        <f>ROUND($AC$28/$D$34,4)</f>
        <v>#DIV/0!</v>
      </c>
      <c r="K574" s="42" t="e">
        <f>ROUNDDOWN($H$71*$J$84,0)</f>
        <v>#DIV/0!</v>
      </c>
    </row>
    <row r="575" spans="1:11" ht="13.5">
      <c r="A575">
        <v>11</v>
      </c>
      <c r="B575" s="180">
        <f>$AE$12</f>
        <v>0</v>
      </c>
      <c r="C575" s="181"/>
      <c r="D575" s="180">
        <f>$AE$13</f>
        <v>0</v>
      </c>
      <c r="E575" s="181"/>
      <c r="F575" s="42">
        <f>$AE$29</f>
        <v>0</v>
      </c>
      <c r="G575" s="42">
        <f>$AD$28</f>
        <v>0</v>
      </c>
      <c r="H575" s="42">
        <f>$AE$28</f>
        <v>0</v>
      </c>
      <c r="I575" s="3"/>
      <c r="J575" s="57" t="e">
        <f>ROUND($AE$28/$D$34,4)</f>
        <v>#DIV/0!</v>
      </c>
      <c r="K575" s="42" t="e">
        <f>ROUNDDOWN($H$71*$J$85,0)</f>
        <v>#DIV/0!</v>
      </c>
    </row>
    <row r="576" spans="1:11" ht="13.5">
      <c r="A576">
        <v>12</v>
      </c>
      <c r="B576" s="180">
        <f>$AG$12</f>
        <v>0</v>
      </c>
      <c r="C576" s="181"/>
      <c r="D576" s="180">
        <f>$AG$13</f>
        <v>0</v>
      </c>
      <c r="E576" s="181"/>
      <c r="F576" s="42">
        <f>$AG$29</f>
        <v>0</v>
      </c>
      <c r="G576" s="42">
        <f>$AF$28</f>
        <v>0</v>
      </c>
      <c r="H576" s="42">
        <f>$AG$28</f>
        <v>0</v>
      </c>
      <c r="I576" s="3"/>
      <c r="J576" s="57" t="e">
        <f>ROUND($AG$28/$D$34,4)</f>
        <v>#DIV/0!</v>
      </c>
      <c r="K576" s="42" t="e">
        <f>ROUNDDOWN($H$71*$J$86,0)</f>
        <v>#DIV/0!</v>
      </c>
    </row>
    <row r="577" spans="1:11" ht="13.5">
      <c r="A577">
        <v>13</v>
      </c>
      <c r="B577" s="180">
        <f>$AI$12</f>
        <v>0</v>
      </c>
      <c r="C577" s="181"/>
      <c r="D577" s="180">
        <f>$AI$13</f>
        <v>0</v>
      </c>
      <c r="E577" s="181"/>
      <c r="F577" s="42">
        <f>$AI$29</f>
        <v>0</v>
      </c>
      <c r="G577" s="42">
        <f>$AH$28</f>
        <v>0</v>
      </c>
      <c r="H577" s="42">
        <f>$AI$28</f>
        <v>0</v>
      </c>
      <c r="I577" s="3"/>
      <c r="J577" s="57" t="e">
        <f>ROUND($AI$28/$D$34,4)</f>
        <v>#DIV/0!</v>
      </c>
      <c r="K577" s="42" t="e">
        <f>ROUNDDOWN($H$71*$J$87,0)</f>
        <v>#DIV/0!</v>
      </c>
    </row>
    <row r="578" spans="1:11" ht="13.5">
      <c r="A578">
        <v>14</v>
      </c>
      <c r="B578" s="180">
        <f>$AK$12</f>
        <v>0</v>
      </c>
      <c r="C578" s="181"/>
      <c r="D578" s="180">
        <f>$AK$13</f>
        <v>0</v>
      </c>
      <c r="E578" s="181"/>
      <c r="F578" s="42">
        <f>$AK$29</f>
        <v>0</v>
      </c>
      <c r="G578" s="42">
        <f>$AJ$28</f>
        <v>0</v>
      </c>
      <c r="H578" s="42">
        <f>$AK$28</f>
        <v>0</v>
      </c>
      <c r="I578" s="3"/>
      <c r="J578" s="57" t="e">
        <f>ROUND($AK$28/$D$34,4)</f>
        <v>#DIV/0!</v>
      </c>
      <c r="K578" s="42" t="e">
        <f>ROUNDDOWN($H$71*$J$88,0)</f>
        <v>#DIV/0!</v>
      </c>
    </row>
    <row r="579" spans="1:11" ht="14.25" thickBot="1">
      <c r="A579">
        <v>15</v>
      </c>
      <c r="B579" s="172">
        <f>$AM$12</f>
        <v>0</v>
      </c>
      <c r="C579" s="173"/>
      <c r="D579" s="172">
        <f>$AM$13</f>
        <v>0</v>
      </c>
      <c r="E579" s="173"/>
      <c r="F579" s="43">
        <f>$AM$29</f>
        <v>0</v>
      </c>
      <c r="G579" s="43">
        <f>$AL$28</f>
        <v>0</v>
      </c>
      <c r="H579" s="43">
        <f>$AM$28</f>
        <v>0</v>
      </c>
      <c r="I579" s="5"/>
      <c r="J579" s="63" t="e">
        <f>ROUND($AM$28/$D$34,4)</f>
        <v>#DIV/0!</v>
      </c>
      <c r="K579" s="43" t="e">
        <f>ROUNDDOWN($H$71*$J$89,0)</f>
        <v>#DIV/0!</v>
      </c>
    </row>
    <row r="580" spans="2:11" ht="14.25" thickTop="1">
      <c r="B580" s="174" t="s">
        <v>56</v>
      </c>
      <c r="C580" s="175"/>
      <c r="D580" s="175"/>
      <c r="E580" s="176"/>
      <c r="F580" s="44">
        <f>SUM($F$75:$F$89)</f>
        <v>0</v>
      </c>
      <c r="G580" s="44">
        <f>SUM($G$75:$G$89)</f>
        <v>0</v>
      </c>
      <c r="H580" s="44">
        <f>SUM($H$75:$H$89)</f>
        <v>0</v>
      </c>
      <c r="I580" s="14"/>
      <c r="J580" s="64" t="e">
        <f>SUM($J$75:$J$89)</f>
        <v>#DIV/0!</v>
      </c>
      <c r="K580" s="44" t="e">
        <f>SUM($K$75:$K$89)</f>
        <v>#DIV/0!</v>
      </c>
    </row>
    <row r="582" spans="2:11" ht="13.5">
      <c r="B582" s="5"/>
      <c r="C582" s="6"/>
      <c r="D582" s="6"/>
      <c r="E582" s="6"/>
      <c r="F582" s="6"/>
      <c r="G582" s="6"/>
      <c r="H582" s="6"/>
      <c r="I582" s="6"/>
      <c r="J582" s="6"/>
      <c r="K582" s="7"/>
    </row>
    <row r="583" spans="2:11" ht="13.5">
      <c r="B583" s="12" t="s">
        <v>36</v>
      </c>
      <c r="C583" s="11"/>
      <c r="D583" s="11"/>
      <c r="E583" s="11"/>
      <c r="F583" s="11"/>
      <c r="G583" s="11"/>
      <c r="H583" s="11"/>
      <c r="I583" s="11"/>
      <c r="J583" s="11"/>
      <c r="K583" s="13"/>
    </row>
    <row r="584" spans="2:11" ht="13.5">
      <c r="B584" s="12"/>
      <c r="C584" s="11"/>
      <c r="D584" s="11"/>
      <c r="E584" s="11"/>
      <c r="F584" s="11"/>
      <c r="G584" s="11"/>
      <c r="H584" s="11"/>
      <c r="I584" s="11"/>
      <c r="J584" s="11"/>
      <c r="K584" s="13"/>
    </row>
    <row r="585" spans="2:11" ht="13.5" customHeight="1">
      <c r="B585" s="177" t="s">
        <v>99</v>
      </c>
      <c r="C585" s="178"/>
      <c r="D585" s="178"/>
      <c r="E585" s="178"/>
      <c r="F585" s="178"/>
      <c r="G585" s="178"/>
      <c r="H585" s="178"/>
      <c r="I585" s="178"/>
      <c r="J585" s="178"/>
      <c r="K585" s="179"/>
    </row>
    <row r="586" spans="2:11" ht="13.5">
      <c r="B586" s="177"/>
      <c r="C586" s="178"/>
      <c r="D586" s="178"/>
      <c r="E586" s="178"/>
      <c r="F586" s="178"/>
      <c r="G586" s="178"/>
      <c r="H586" s="178"/>
      <c r="I586" s="178"/>
      <c r="J586" s="178"/>
      <c r="K586" s="179"/>
    </row>
    <row r="587" spans="2:11" ht="13.5">
      <c r="B587" s="12" t="s">
        <v>37</v>
      </c>
      <c r="C587" s="11"/>
      <c r="D587" s="11"/>
      <c r="E587" s="11"/>
      <c r="F587" s="11"/>
      <c r="G587" s="11"/>
      <c r="H587" s="11"/>
      <c r="I587" s="11"/>
      <c r="J587" s="11"/>
      <c r="K587" s="13"/>
    </row>
    <row r="588" spans="2:11" ht="13.5">
      <c r="B588" s="12"/>
      <c r="C588" s="11"/>
      <c r="D588" s="11"/>
      <c r="E588" s="11"/>
      <c r="F588" s="11"/>
      <c r="G588" s="11"/>
      <c r="H588" s="11"/>
      <c r="I588" s="11"/>
      <c r="J588" s="11"/>
      <c r="K588" s="13"/>
    </row>
    <row r="589" spans="2:11" ht="13.5">
      <c r="B589" s="12" t="s">
        <v>68</v>
      </c>
      <c r="C589" s="11"/>
      <c r="D589" s="11"/>
      <c r="E589" s="11"/>
      <c r="F589" s="11"/>
      <c r="G589" s="11"/>
      <c r="H589" s="11"/>
      <c r="I589" s="11"/>
      <c r="J589" s="11"/>
      <c r="K589" s="13"/>
    </row>
    <row r="590" spans="2:11" ht="13.5">
      <c r="B590" s="12" t="s">
        <v>37</v>
      </c>
      <c r="C590" s="11"/>
      <c r="D590" s="11"/>
      <c r="E590" s="11"/>
      <c r="F590" s="11"/>
      <c r="G590" s="11"/>
      <c r="H590" s="11"/>
      <c r="I590" s="11"/>
      <c r="J590" s="11"/>
      <c r="K590" s="13"/>
    </row>
    <row r="591" spans="2:11" ht="13.5">
      <c r="B591" s="12"/>
      <c r="C591" s="11"/>
      <c r="D591" s="11"/>
      <c r="E591" s="11"/>
      <c r="F591" s="11"/>
      <c r="G591" s="11"/>
      <c r="H591" s="11"/>
      <c r="I591" s="11"/>
      <c r="J591" s="11"/>
      <c r="K591" s="13"/>
    </row>
    <row r="592" spans="2:11" ht="13.5">
      <c r="B592" s="12" t="s">
        <v>67</v>
      </c>
      <c r="C592" s="11"/>
      <c r="D592" s="11"/>
      <c r="E592" s="11"/>
      <c r="F592" s="11"/>
      <c r="G592" s="11"/>
      <c r="H592" s="11"/>
      <c r="I592" s="11"/>
      <c r="J592" s="11"/>
      <c r="K592" s="13"/>
    </row>
    <row r="593" spans="2:11" ht="13.5">
      <c r="B593" s="12" t="s">
        <v>38</v>
      </c>
      <c r="C593" s="11"/>
      <c r="D593" s="11"/>
      <c r="E593" s="11"/>
      <c r="F593" s="11"/>
      <c r="G593" s="11"/>
      <c r="H593" s="11"/>
      <c r="I593" s="11"/>
      <c r="J593" s="11"/>
      <c r="K593" s="13"/>
    </row>
    <row r="594" spans="2:11" ht="13.5">
      <c r="B594" s="8"/>
      <c r="C594" s="23"/>
      <c r="D594" s="23"/>
      <c r="E594" s="23"/>
      <c r="F594" s="23"/>
      <c r="G594" s="23"/>
      <c r="H594" s="23"/>
      <c r="I594" s="23"/>
      <c r="J594" s="23"/>
      <c r="K594" s="9"/>
    </row>
    <row r="596" ht="13.5">
      <c r="B596" t="s">
        <v>39</v>
      </c>
    </row>
    <row r="597" spans="1:11" ht="17.25">
      <c r="A597" s="194" t="str">
        <f>$A$37</f>
        <v>社会福祉法人等による利用者負担軽減事業費市町村別精算書</v>
      </c>
      <c r="B597" s="194"/>
      <c r="C597" s="194"/>
      <c r="D597" s="194"/>
      <c r="E597" s="194"/>
      <c r="F597" s="194"/>
      <c r="G597" s="194"/>
      <c r="H597" s="194"/>
      <c r="I597" s="194"/>
      <c r="J597" s="194"/>
      <c r="K597" s="194"/>
    </row>
    <row r="601" spans="1:11" ht="17.25">
      <c r="A601" s="194" t="str">
        <f>$A$4</f>
        <v>元号　　年３月　～　元号　　年２月分</v>
      </c>
      <c r="B601" s="194"/>
      <c r="C601" s="194"/>
      <c r="D601" s="194"/>
      <c r="E601" s="194"/>
      <c r="F601" s="194"/>
      <c r="G601" s="194"/>
      <c r="H601" s="194"/>
      <c r="I601" s="194"/>
      <c r="J601" s="194"/>
      <c r="K601" s="194"/>
    </row>
    <row r="603" spans="1:4" ht="13.5">
      <c r="A603" s="3" t="s">
        <v>35</v>
      </c>
      <c r="B603" s="4"/>
      <c r="C603" s="192">
        <f>$AA$12</f>
        <v>0</v>
      </c>
      <c r="D603" s="193"/>
    </row>
    <row r="604" spans="1:4" ht="13.5">
      <c r="A604" s="3" t="s">
        <v>0</v>
      </c>
      <c r="B604" s="4"/>
      <c r="C604" s="192">
        <f>$AA$13</f>
        <v>0</v>
      </c>
      <c r="D604" s="193"/>
    </row>
    <row r="606" spans="2:11" ht="17.25">
      <c r="B606" s="21" t="str">
        <f>$B$9</f>
        <v>サービス種類：（居宅・地域密着サービス名）</v>
      </c>
      <c r="C606" s="21"/>
      <c r="D606" s="21"/>
      <c r="H606" s="3" t="s">
        <v>57</v>
      </c>
      <c r="I606" s="4"/>
      <c r="J606" s="192">
        <f>$C$6</f>
        <v>0</v>
      </c>
      <c r="K606" s="193"/>
    </row>
    <row r="607" spans="8:11" ht="17.25" customHeight="1">
      <c r="H607" s="3" t="s">
        <v>58</v>
      </c>
      <c r="I607" s="4"/>
      <c r="J607" s="192">
        <f>$C$7</f>
        <v>0</v>
      </c>
      <c r="K607" s="193"/>
    </row>
    <row r="609" ht="13.5">
      <c r="B609" t="s">
        <v>1</v>
      </c>
    </row>
    <row r="610" spans="2:11" ht="13.5">
      <c r="B610" s="1"/>
      <c r="C610" s="180" t="s">
        <v>3</v>
      </c>
      <c r="D610" s="191"/>
      <c r="E610" s="191"/>
      <c r="F610" s="191"/>
      <c r="G610" s="191"/>
      <c r="H610" s="181"/>
      <c r="J610" s="180" t="s">
        <v>9</v>
      </c>
      <c r="K610" s="181"/>
    </row>
    <row r="611" spans="2:11" ht="13.5">
      <c r="B611" s="61" t="s">
        <v>2</v>
      </c>
      <c r="C611" s="190" t="s">
        <v>4</v>
      </c>
      <c r="D611" s="5" t="s">
        <v>5</v>
      </c>
      <c r="E611" s="6"/>
      <c r="F611" s="7"/>
      <c r="G611" s="190" t="s">
        <v>10</v>
      </c>
      <c r="H611" s="190" t="s">
        <v>8</v>
      </c>
      <c r="J611" s="190" t="s">
        <v>10</v>
      </c>
      <c r="K611" s="190" t="s">
        <v>11</v>
      </c>
    </row>
    <row r="612" spans="2:11" ht="14.25" thickBot="1">
      <c r="B612" s="2"/>
      <c r="C612" s="150"/>
      <c r="D612" s="12"/>
      <c r="E612" s="1" t="s">
        <v>6</v>
      </c>
      <c r="F612" s="1" t="s">
        <v>7</v>
      </c>
      <c r="G612" s="150"/>
      <c r="H612" s="150"/>
      <c r="J612" s="150"/>
      <c r="K612" s="150"/>
    </row>
    <row r="613" spans="2:11" ht="14.25" thickTop="1">
      <c r="B613" s="65" t="str">
        <f>$B$16</f>
        <v>元号　　年４月</v>
      </c>
      <c r="C613" s="44">
        <f>$C$16</f>
        <v>0</v>
      </c>
      <c r="D613" s="44">
        <f>$D$16</f>
        <v>0</v>
      </c>
      <c r="E613" s="44">
        <f>$E$16</f>
        <v>0</v>
      </c>
      <c r="F613" s="44">
        <f>$F$16</f>
        <v>0</v>
      </c>
      <c r="G613" s="44">
        <f>$G$16</f>
        <v>0</v>
      </c>
      <c r="H613" s="44">
        <f>$H$16</f>
        <v>0</v>
      </c>
      <c r="J613" s="44">
        <f>$Z$16</f>
        <v>0</v>
      </c>
      <c r="K613" s="44">
        <f>$AA$16</f>
        <v>0</v>
      </c>
    </row>
    <row r="614" spans="2:11" ht="13.5">
      <c r="B614" s="22" t="str">
        <f>$B$17</f>
        <v>元号　　年５月</v>
      </c>
      <c r="C614" s="42">
        <f>$C$17</f>
        <v>0</v>
      </c>
      <c r="D614" s="42">
        <f>$D$17</f>
        <v>0</v>
      </c>
      <c r="E614" s="42">
        <f>$E$17</f>
        <v>0</v>
      </c>
      <c r="F614" s="42">
        <f>$F$17</f>
        <v>0</v>
      </c>
      <c r="G614" s="42">
        <f>$G$17</f>
        <v>0</v>
      </c>
      <c r="H614" s="42">
        <f>$H$17</f>
        <v>0</v>
      </c>
      <c r="J614" s="42">
        <f>$Z$17</f>
        <v>0</v>
      </c>
      <c r="K614" s="42">
        <f>$AA$17</f>
        <v>0</v>
      </c>
    </row>
    <row r="615" spans="2:11" ht="13.5">
      <c r="B615" s="22" t="str">
        <f>$B$18</f>
        <v>元号　　年６月</v>
      </c>
      <c r="C615" s="42">
        <f>$C$18</f>
        <v>0</v>
      </c>
      <c r="D615" s="42">
        <f>$D$18</f>
        <v>0</v>
      </c>
      <c r="E615" s="42">
        <f>$E$18</f>
        <v>0</v>
      </c>
      <c r="F615" s="42">
        <f>$F$18</f>
        <v>0</v>
      </c>
      <c r="G615" s="42">
        <f>$G$18</f>
        <v>0</v>
      </c>
      <c r="H615" s="42">
        <f>$H$18</f>
        <v>0</v>
      </c>
      <c r="J615" s="42">
        <f>$Z$18</f>
        <v>0</v>
      </c>
      <c r="K615" s="42">
        <f>$AA$18</f>
        <v>0</v>
      </c>
    </row>
    <row r="616" spans="2:11" ht="13.5">
      <c r="B616" s="22" t="str">
        <f>$B$19</f>
        <v>元号　　年７月</v>
      </c>
      <c r="C616" s="42">
        <f>$C$19</f>
        <v>0</v>
      </c>
      <c r="D616" s="42">
        <f>$D$19</f>
        <v>0</v>
      </c>
      <c r="E616" s="42">
        <f>$E$19</f>
        <v>0</v>
      </c>
      <c r="F616" s="42">
        <f>$F$19</f>
        <v>0</v>
      </c>
      <c r="G616" s="42">
        <f>$G$19</f>
        <v>0</v>
      </c>
      <c r="H616" s="42">
        <f>$H$19</f>
        <v>0</v>
      </c>
      <c r="J616" s="42">
        <f>$Z$19</f>
        <v>0</v>
      </c>
      <c r="K616" s="42">
        <f>$AA$19</f>
        <v>0</v>
      </c>
    </row>
    <row r="617" spans="2:11" ht="13.5">
      <c r="B617" s="22" t="str">
        <f>$B$20</f>
        <v>元号　　年８月</v>
      </c>
      <c r="C617" s="42">
        <f>$C$20</f>
        <v>0</v>
      </c>
      <c r="D617" s="42">
        <f>$D$20</f>
        <v>0</v>
      </c>
      <c r="E617" s="42">
        <f>$E$20</f>
        <v>0</v>
      </c>
      <c r="F617" s="42">
        <f>$F$20</f>
        <v>0</v>
      </c>
      <c r="G617" s="42">
        <f>$G$20</f>
        <v>0</v>
      </c>
      <c r="H617" s="42">
        <f>$H$20</f>
        <v>0</v>
      </c>
      <c r="J617" s="42">
        <f>$Z$20</f>
        <v>0</v>
      </c>
      <c r="K617" s="42">
        <f>$AA$20</f>
        <v>0</v>
      </c>
    </row>
    <row r="618" spans="2:11" ht="13.5">
      <c r="B618" s="22" t="str">
        <f>$B$21</f>
        <v>元号　　年９月</v>
      </c>
      <c r="C618" s="42">
        <f>$C$21</f>
        <v>0</v>
      </c>
      <c r="D618" s="42">
        <f>$D$21</f>
        <v>0</v>
      </c>
      <c r="E618" s="42">
        <f>$E$21</f>
        <v>0</v>
      </c>
      <c r="F618" s="42">
        <f>$F$21</f>
        <v>0</v>
      </c>
      <c r="G618" s="42">
        <f>$G$21</f>
        <v>0</v>
      </c>
      <c r="H618" s="42">
        <f>$H$21</f>
        <v>0</v>
      </c>
      <c r="J618" s="42">
        <f>$Z$21</f>
        <v>0</v>
      </c>
      <c r="K618" s="42">
        <f>$AA$21</f>
        <v>0</v>
      </c>
    </row>
    <row r="619" spans="2:11" ht="13.5">
      <c r="B619" s="22" t="str">
        <f>$B$22</f>
        <v>元号　　年10月</v>
      </c>
      <c r="C619" s="42">
        <f>$C$22</f>
        <v>0</v>
      </c>
      <c r="D619" s="42">
        <f>$D$22</f>
        <v>0</v>
      </c>
      <c r="E619" s="42">
        <f>$E$22</f>
        <v>0</v>
      </c>
      <c r="F619" s="42">
        <f>$F$22</f>
        <v>0</v>
      </c>
      <c r="G619" s="42">
        <f>$G$22</f>
        <v>0</v>
      </c>
      <c r="H619" s="42">
        <f>$H$22</f>
        <v>0</v>
      </c>
      <c r="J619" s="42">
        <f>$Z$22</f>
        <v>0</v>
      </c>
      <c r="K619" s="42">
        <f>$AA$22</f>
        <v>0</v>
      </c>
    </row>
    <row r="620" spans="2:11" ht="13.5">
      <c r="B620" s="22" t="str">
        <f>$B$23</f>
        <v>元号　　年11月</v>
      </c>
      <c r="C620" s="42">
        <f>$C$23</f>
        <v>0</v>
      </c>
      <c r="D620" s="42">
        <f>$D$23</f>
        <v>0</v>
      </c>
      <c r="E620" s="42">
        <f>$E$23</f>
        <v>0</v>
      </c>
      <c r="F620" s="42">
        <f>$F$23</f>
        <v>0</v>
      </c>
      <c r="G620" s="42">
        <f>$G$23</f>
        <v>0</v>
      </c>
      <c r="H620" s="42">
        <f>$H$23</f>
        <v>0</v>
      </c>
      <c r="J620" s="42">
        <f>$Z$23</f>
        <v>0</v>
      </c>
      <c r="K620" s="42">
        <f>$AA$23</f>
        <v>0</v>
      </c>
    </row>
    <row r="621" spans="2:11" ht="13.5">
      <c r="B621" s="22" t="str">
        <f>$B$24</f>
        <v>元号　　年12月</v>
      </c>
      <c r="C621" s="42">
        <f>$C$24</f>
        <v>0</v>
      </c>
      <c r="D621" s="42">
        <f>$D$24</f>
        <v>0</v>
      </c>
      <c r="E621" s="42">
        <f>$E$24</f>
        <v>0</v>
      </c>
      <c r="F621" s="42">
        <f>$F$24</f>
        <v>0</v>
      </c>
      <c r="G621" s="42">
        <f>$G$24</f>
        <v>0</v>
      </c>
      <c r="H621" s="42">
        <f>$H$24</f>
        <v>0</v>
      </c>
      <c r="J621" s="42">
        <f>$Z$24</f>
        <v>0</v>
      </c>
      <c r="K621" s="42">
        <f>$AA$24</f>
        <v>0</v>
      </c>
    </row>
    <row r="622" spans="2:11" ht="13.5">
      <c r="B622" s="22" t="str">
        <f>$B$25</f>
        <v>元号　　年１月</v>
      </c>
      <c r="C622" s="42">
        <f>$C$25</f>
        <v>0</v>
      </c>
      <c r="D622" s="42">
        <f>$D$25</f>
        <v>0</v>
      </c>
      <c r="E622" s="42">
        <f>$E$25</f>
        <v>0</v>
      </c>
      <c r="F622" s="42">
        <f>$F$25</f>
        <v>0</v>
      </c>
      <c r="G622" s="42">
        <f>$G$25</f>
        <v>0</v>
      </c>
      <c r="H622" s="42">
        <f>$H$25</f>
        <v>0</v>
      </c>
      <c r="J622" s="42">
        <f>$Z$25</f>
        <v>0</v>
      </c>
      <c r="K622" s="42">
        <f>$AA$25</f>
        <v>0</v>
      </c>
    </row>
    <row r="623" spans="2:11" ht="13.5">
      <c r="B623" s="22" t="str">
        <f>$B$26</f>
        <v>元号　　年２月</v>
      </c>
      <c r="C623" s="42">
        <f>$C$26</f>
        <v>0</v>
      </c>
      <c r="D623" s="42">
        <f>$D$26</f>
        <v>0</v>
      </c>
      <c r="E623" s="42">
        <f>$E$26</f>
        <v>0</v>
      </c>
      <c r="F623" s="42">
        <f>$F$26</f>
        <v>0</v>
      </c>
      <c r="G623" s="42">
        <f>$G$26</f>
        <v>0</v>
      </c>
      <c r="H623" s="42">
        <f>$H$26</f>
        <v>0</v>
      </c>
      <c r="J623" s="42">
        <f>$Z$26</f>
        <v>0</v>
      </c>
      <c r="K623" s="42">
        <f>$AA$26</f>
        <v>0</v>
      </c>
    </row>
    <row r="624" spans="2:11" ht="14.25" thickBot="1">
      <c r="B624" s="22" t="str">
        <f>$B$27</f>
        <v>元号　　年３月</v>
      </c>
      <c r="C624" s="43">
        <f>$C$27</f>
        <v>0</v>
      </c>
      <c r="D624" s="42">
        <f>$D$27</f>
        <v>0</v>
      </c>
      <c r="E624" s="42">
        <f>$E$27</f>
        <v>0</v>
      </c>
      <c r="F624" s="42">
        <f>$F$27</f>
        <v>0</v>
      </c>
      <c r="G624" s="42">
        <f>$G$27</f>
        <v>0</v>
      </c>
      <c r="H624" s="42">
        <f>$H$27</f>
        <v>0</v>
      </c>
      <c r="J624" s="58">
        <f>$Z$27</f>
        <v>0</v>
      </c>
      <c r="K624" s="58">
        <f>$AA$27</f>
        <v>0</v>
      </c>
    </row>
    <row r="625" spans="2:11" ht="14.25" thickTop="1">
      <c r="B625" s="10"/>
      <c r="C625" s="44">
        <f>$C$28</f>
        <v>0</v>
      </c>
      <c r="D625" s="44">
        <f>$D$28</f>
        <v>0</v>
      </c>
      <c r="E625" s="44">
        <f>$E$28</f>
        <v>0</v>
      </c>
      <c r="F625" s="44">
        <f>$F$28</f>
        <v>0</v>
      </c>
      <c r="G625" s="44">
        <f>$G$28</f>
        <v>0</v>
      </c>
      <c r="H625" s="44">
        <f>$H$28</f>
        <v>0</v>
      </c>
      <c r="J625" s="54">
        <f>$Z$28</f>
        <v>0</v>
      </c>
      <c r="K625" s="54">
        <f>$AA$28</f>
        <v>0</v>
      </c>
    </row>
    <row r="627" ht="13.5">
      <c r="B627" t="s">
        <v>12</v>
      </c>
    </row>
    <row r="628" spans="2:11" ht="14.25" thickBot="1">
      <c r="B628" s="180" t="s">
        <v>3</v>
      </c>
      <c r="C628" s="191"/>
      <c r="D628" s="191"/>
      <c r="E628" s="191"/>
      <c r="F628" s="191"/>
      <c r="G628" s="191"/>
      <c r="H628" s="181"/>
      <c r="J628" s="172" t="s">
        <v>13</v>
      </c>
      <c r="K628" s="173"/>
    </row>
    <row r="629" spans="2:11" ht="13.5">
      <c r="B629" s="184" t="s">
        <v>14</v>
      </c>
      <c r="C629" s="185"/>
      <c r="D629" s="172" t="s">
        <v>16</v>
      </c>
      <c r="E629" s="173"/>
      <c r="F629" s="62" t="s">
        <v>18</v>
      </c>
      <c r="G629" s="16" t="s">
        <v>20</v>
      </c>
      <c r="H629" s="16" t="s">
        <v>22</v>
      </c>
      <c r="I629" s="11"/>
      <c r="J629" s="18" t="s">
        <v>24</v>
      </c>
      <c r="K629" s="66" t="s">
        <v>26</v>
      </c>
    </row>
    <row r="630" spans="2:11" ht="14.25" thickBot="1">
      <c r="B630" s="186" t="s">
        <v>15</v>
      </c>
      <c r="C630" s="187"/>
      <c r="D630" s="186" t="s">
        <v>17</v>
      </c>
      <c r="E630" s="187"/>
      <c r="F630" s="61" t="s">
        <v>19</v>
      </c>
      <c r="G630" s="17" t="s">
        <v>21</v>
      </c>
      <c r="H630" s="68" t="s">
        <v>23</v>
      </c>
      <c r="I630" s="11"/>
      <c r="J630" s="19" t="s">
        <v>25</v>
      </c>
      <c r="K630" s="67" t="s">
        <v>27</v>
      </c>
    </row>
    <row r="631" spans="2:11" ht="20.25" customHeight="1" thickBot="1" thickTop="1">
      <c r="B631" s="188">
        <f>$B$34</f>
        <v>0</v>
      </c>
      <c r="C631" s="189"/>
      <c r="D631" s="188">
        <f>$D$34</f>
        <v>0</v>
      </c>
      <c r="E631" s="189"/>
      <c r="F631" s="47" t="e">
        <f>$F$34</f>
        <v>#DIV/0!</v>
      </c>
      <c r="G631" s="48">
        <f>$G$34</f>
        <v>0</v>
      </c>
      <c r="H631" s="48">
        <f>$H$34</f>
        <v>0</v>
      </c>
      <c r="J631" s="49" t="e">
        <f>$J$83</f>
        <v>#DIV/0!</v>
      </c>
      <c r="K631" s="59" t="e">
        <f>$K$83</f>
        <v>#DIV/0!</v>
      </c>
    </row>
    <row r="633" ht="13.5">
      <c r="B633" t="s">
        <v>28</v>
      </c>
    </row>
    <row r="634" spans="2:11" ht="14.25" thickBot="1">
      <c r="B634" s="182" t="s">
        <v>29</v>
      </c>
      <c r="C634" s="183"/>
      <c r="D634" s="182" t="s">
        <v>30</v>
      </c>
      <c r="E634" s="183"/>
      <c r="F634" s="20" t="s">
        <v>31</v>
      </c>
      <c r="G634" s="20" t="s">
        <v>10</v>
      </c>
      <c r="H634" s="20" t="s">
        <v>32</v>
      </c>
      <c r="I634" s="182" t="s">
        <v>33</v>
      </c>
      <c r="J634" s="183"/>
      <c r="K634" s="15" t="s">
        <v>34</v>
      </c>
    </row>
    <row r="635" spans="1:11" ht="14.25" thickTop="1">
      <c r="A635">
        <v>1</v>
      </c>
      <c r="B635" s="174">
        <f>$K$12</f>
        <v>0</v>
      </c>
      <c r="C635" s="176"/>
      <c r="D635" s="174">
        <f>$K$13</f>
        <v>0</v>
      </c>
      <c r="E635" s="176"/>
      <c r="F635" s="54">
        <f>$K$29</f>
        <v>0</v>
      </c>
      <c r="G635" s="54">
        <f>$J$28</f>
        <v>0</v>
      </c>
      <c r="H635" s="54">
        <f>$K$28</f>
        <v>0</v>
      </c>
      <c r="I635" s="14"/>
      <c r="J635" s="55" t="e">
        <f>ROUND($K$28/$D$34,4)</f>
        <v>#DIV/0!</v>
      </c>
      <c r="K635" s="44" t="e">
        <f>ROUNDDOWN($H$71*$J$75,0)</f>
        <v>#DIV/0!</v>
      </c>
    </row>
    <row r="636" spans="1:11" ht="13.5">
      <c r="A636">
        <v>2</v>
      </c>
      <c r="B636" s="180">
        <f>$M$12</f>
        <v>0</v>
      </c>
      <c r="C636" s="181"/>
      <c r="D636" s="180">
        <f>$M$13</f>
        <v>0</v>
      </c>
      <c r="E636" s="181"/>
      <c r="F636" s="42">
        <f>$M$29</f>
        <v>0</v>
      </c>
      <c r="G636" s="42">
        <f>$L$28</f>
        <v>0</v>
      </c>
      <c r="H636" s="42">
        <f>$M$28</f>
        <v>0</v>
      </c>
      <c r="I636" s="3"/>
      <c r="J636" s="56" t="e">
        <f>ROUND($M$28/$D$34,4)</f>
        <v>#DIV/0!</v>
      </c>
      <c r="K636" s="42" t="e">
        <f>ROUNDDOWN($H$71*$J$76,0)</f>
        <v>#DIV/0!</v>
      </c>
    </row>
    <row r="637" spans="1:11" ht="13.5">
      <c r="A637">
        <v>3</v>
      </c>
      <c r="B637" s="180">
        <f>$O$12</f>
        <v>0</v>
      </c>
      <c r="C637" s="181"/>
      <c r="D637" s="180">
        <f>$O$13</f>
        <v>0</v>
      </c>
      <c r="E637" s="181"/>
      <c r="F637" s="42">
        <f>$O$29</f>
        <v>0</v>
      </c>
      <c r="G637" s="42">
        <f>$N$28</f>
        <v>0</v>
      </c>
      <c r="H637" s="42">
        <f>$O$28</f>
        <v>0</v>
      </c>
      <c r="I637" s="3"/>
      <c r="J637" s="57" t="e">
        <f>ROUND($O$28/$D$34,4)</f>
        <v>#DIV/0!</v>
      </c>
      <c r="K637" s="42" t="e">
        <f>ROUNDDOWN($H$71*$J$77,0)</f>
        <v>#DIV/0!</v>
      </c>
    </row>
    <row r="638" spans="1:11" ht="13.5">
      <c r="A638">
        <v>4</v>
      </c>
      <c r="B638" s="180">
        <f>$Q$12</f>
        <v>0</v>
      </c>
      <c r="C638" s="181"/>
      <c r="D638" s="180">
        <f>$Q$13</f>
        <v>0</v>
      </c>
      <c r="E638" s="181"/>
      <c r="F638" s="42">
        <f>$Q$29</f>
        <v>0</v>
      </c>
      <c r="G638" s="42">
        <f>$P$28</f>
        <v>0</v>
      </c>
      <c r="H638" s="42">
        <f>$Q$28</f>
        <v>0</v>
      </c>
      <c r="I638" s="3"/>
      <c r="J638" s="57" t="e">
        <f>ROUND($Q$28/$D$34,4)</f>
        <v>#DIV/0!</v>
      </c>
      <c r="K638" s="42" t="e">
        <f>ROUNDDOWN($H$71*$J$78,0)</f>
        <v>#DIV/0!</v>
      </c>
    </row>
    <row r="639" spans="1:11" ht="13.5">
      <c r="A639">
        <v>5</v>
      </c>
      <c r="B639" s="180">
        <f>$S$12</f>
        <v>0</v>
      </c>
      <c r="C639" s="181"/>
      <c r="D639" s="180">
        <f>$S$13</f>
        <v>0</v>
      </c>
      <c r="E639" s="181"/>
      <c r="F639" s="42">
        <f>$S$29</f>
        <v>0</v>
      </c>
      <c r="G639" s="42">
        <f>$R$28</f>
        <v>0</v>
      </c>
      <c r="H639" s="42">
        <f>$S$28</f>
        <v>0</v>
      </c>
      <c r="I639" s="3"/>
      <c r="J639" s="57" t="e">
        <f>ROUND($S$28/$D$34,4)</f>
        <v>#DIV/0!</v>
      </c>
      <c r="K639" s="42" t="e">
        <f>ROUNDDOWN($H$71*$J$79,0)</f>
        <v>#DIV/0!</v>
      </c>
    </row>
    <row r="640" spans="1:11" ht="13.5">
      <c r="A640">
        <v>6</v>
      </c>
      <c r="B640" s="180">
        <f>$U$12</f>
        <v>0</v>
      </c>
      <c r="C640" s="181"/>
      <c r="D640" s="180">
        <f>$U$13</f>
        <v>0</v>
      </c>
      <c r="E640" s="181"/>
      <c r="F640" s="42">
        <f>$U$29</f>
        <v>0</v>
      </c>
      <c r="G640" s="42">
        <f>$T$28</f>
        <v>0</v>
      </c>
      <c r="H640" s="42">
        <f>$U$28</f>
        <v>0</v>
      </c>
      <c r="I640" s="3"/>
      <c r="J640" s="57" t="e">
        <f>ROUND($U$28/$D$34,4)</f>
        <v>#DIV/0!</v>
      </c>
      <c r="K640" s="42" t="e">
        <f>ROUNDDOWN($H$71*$J$80,0)</f>
        <v>#DIV/0!</v>
      </c>
    </row>
    <row r="641" spans="1:11" ht="13.5">
      <c r="A641">
        <v>7</v>
      </c>
      <c r="B641" s="180">
        <f>$W$12</f>
        <v>0</v>
      </c>
      <c r="C641" s="181"/>
      <c r="D641" s="180">
        <f>$W$13</f>
        <v>0</v>
      </c>
      <c r="E641" s="181"/>
      <c r="F641" s="42">
        <f>$W$29</f>
        <v>0</v>
      </c>
      <c r="G641" s="42">
        <f>$V$28</f>
        <v>0</v>
      </c>
      <c r="H641" s="42">
        <f>$W$28</f>
        <v>0</v>
      </c>
      <c r="I641" s="3"/>
      <c r="J641" s="57" t="e">
        <f>ROUND($W$28/$D$34,4)</f>
        <v>#DIV/0!</v>
      </c>
      <c r="K641" s="42" t="e">
        <f>ROUNDDOWN($H$71*$J$81,0)</f>
        <v>#DIV/0!</v>
      </c>
    </row>
    <row r="642" spans="1:11" ht="13.5">
      <c r="A642">
        <v>8</v>
      </c>
      <c r="B642" s="180">
        <f>$Y$12</f>
        <v>0</v>
      </c>
      <c r="C642" s="181"/>
      <c r="D642" s="180">
        <f>$Y$13</f>
        <v>0</v>
      </c>
      <c r="E642" s="181"/>
      <c r="F642" s="42">
        <f>$Y$29</f>
        <v>0</v>
      </c>
      <c r="G642" s="42">
        <f>$X$28</f>
        <v>0</v>
      </c>
      <c r="H642" s="42">
        <f>$Y$28</f>
        <v>0</v>
      </c>
      <c r="I642" s="3"/>
      <c r="J642" s="57" t="e">
        <f>ROUND($Y$28/$D$34,4)</f>
        <v>#DIV/0!</v>
      </c>
      <c r="K642" s="42" t="e">
        <f>ROUNDDOWN($H$71*$J$82,0)</f>
        <v>#DIV/0!</v>
      </c>
    </row>
    <row r="643" spans="1:11" ht="13.5">
      <c r="A643">
        <v>9</v>
      </c>
      <c r="B643" s="180">
        <f>$AA$12</f>
        <v>0</v>
      </c>
      <c r="C643" s="181"/>
      <c r="D643" s="180">
        <f>$AA$13</f>
        <v>0</v>
      </c>
      <c r="E643" s="181"/>
      <c r="F643" s="42">
        <f>$AA$29</f>
        <v>0</v>
      </c>
      <c r="G643" s="42">
        <f>$Z$28</f>
        <v>0</v>
      </c>
      <c r="H643" s="42">
        <f>$AA$28</f>
        <v>0</v>
      </c>
      <c r="I643" s="3"/>
      <c r="J643" s="57" t="e">
        <f>ROUND($AA$28/$D$34,4)</f>
        <v>#DIV/0!</v>
      </c>
      <c r="K643" s="42" t="e">
        <f>ROUNDDOWN($H$71*$J$83,0)</f>
        <v>#DIV/0!</v>
      </c>
    </row>
    <row r="644" spans="1:11" ht="13.5">
      <c r="A644">
        <v>10</v>
      </c>
      <c r="B644" s="180">
        <f>$AC$12</f>
        <v>0</v>
      </c>
      <c r="C644" s="181"/>
      <c r="D644" s="180">
        <f>$AC$13</f>
        <v>0</v>
      </c>
      <c r="E644" s="181"/>
      <c r="F644" s="42">
        <f>$AC$29</f>
        <v>0</v>
      </c>
      <c r="G644" s="42">
        <f>$AB$28</f>
        <v>0</v>
      </c>
      <c r="H644" s="42">
        <f>$AC$28</f>
        <v>0</v>
      </c>
      <c r="I644" s="3"/>
      <c r="J644" s="57" t="e">
        <f>ROUND($AC$28/$D$34,4)</f>
        <v>#DIV/0!</v>
      </c>
      <c r="K644" s="42" t="e">
        <f>ROUNDDOWN($H$71*$J$84,0)</f>
        <v>#DIV/0!</v>
      </c>
    </row>
    <row r="645" spans="1:11" ht="13.5">
      <c r="A645">
        <v>11</v>
      </c>
      <c r="B645" s="180">
        <f>$AE$12</f>
        <v>0</v>
      </c>
      <c r="C645" s="181"/>
      <c r="D645" s="180">
        <f>$AE$13</f>
        <v>0</v>
      </c>
      <c r="E645" s="181"/>
      <c r="F645" s="42">
        <f>$AE$29</f>
        <v>0</v>
      </c>
      <c r="G645" s="42">
        <f>$AD$28</f>
        <v>0</v>
      </c>
      <c r="H645" s="42">
        <f>$AE$28</f>
        <v>0</v>
      </c>
      <c r="I645" s="3"/>
      <c r="J645" s="57" t="e">
        <f>ROUND($AE$28/$D$34,4)</f>
        <v>#DIV/0!</v>
      </c>
      <c r="K645" s="42" t="e">
        <f>ROUNDDOWN($H$71*$J$85,0)</f>
        <v>#DIV/0!</v>
      </c>
    </row>
    <row r="646" spans="1:11" ht="13.5">
      <c r="A646">
        <v>12</v>
      </c>
      <c r="B646" s="180">
        <f>$AG$12</f>
        <v>0</v>
      </c>
      <c r="C646" s="181"/>
      <c r="D646" s="180">
        <f>$AG$13</f>
        <v>0</v>
      </c>
      <c r="E646" s="181"/>
      <c r="F646" s="42">
        <f>$AG$29</f>
        <v>0</v>
      </c>
      <c r="G646" s="42">
        <f>$AF$28</f>
        <v>0</v>
      </c>
      <c r="H646" s="42">
        <f>$AG$28</f>
        <v>0</v>
      </c>
      <c r="I646" s="3"/>
      <c r="J646" s="57" t="e">
        <f>ROUND($AG$28/$D$34,4)</f>
        <v>#DIV/0!</v>
      </c>
      <c r="K646" s="42" t="e">
        <f>ROUNDDOWN($H$71*$J$86,0)</f>
        <v>#DIV/0!</v>
      </c>
    </row>
    <row r="647" spans="1:11" ht="13.5">
      <c r="A647">
        <v>13</v>
      </c>
      <c r="B647" s="180">
        <f>$AI$12</f>
        <v>0</v>
      </c>
      <c r="C647" s="181"/>
      <c r="D647" s="180">
        <f>$AI$13</f>
        <v>0</v>
      </c>
      <c r="E647" s="181"/>
      <c r="F647" s="42">
        <f>$AI$29</f>
        <v>0</v>
      </c>
      <c r="G647" s="42">
        <f>$AH$28</f>
        <v>0</v>
      </c>
      <c r="H647" s="42">
        <f>$AI$28</f>
        <v>0</v>
      </c>
      <c r="I647" s="3"/>
      <c r="J647" s="57" t="e">
        <f>ROUND($AI$28/$D$34,4)</f>
        <v>#DIV/0!</v>
      </c>
      <c r="K647" s="42" t="e">
        <f>ROUNDDOWN($H$71*$J$87,0)</f>
        <v>#DIV/0!</v>
      </c>
    </row>
    <row r="648" spans="1:11" ht="13.5">
      <c r="A648">
        <v>14</v>
      </c>
      <c r="B648" s="180">
        <f>$AK$12</f>
        <v>0</v>
      </c>
      <c r="C648" s="181"/>
      <c r="D648" s="180">
        <f>$AK$13</f>
        <v>0</v>
      </c>
      <c r="E648" s="181"/>
      <c r="F648" s="42">
        <f>$AK$29</f>
        <v>0</v>
      </c>
      <c r="G648" s="42">
        <f>$AJ$28</f>
        <v>0</v>
      </c>
      <c r="H648" s="42">
        <f>$AK$28</f>
        <v>0</v>
      </c>
      <c r="I648" s="3"/>
      <c r="J648" s="57" t="e">
        <f>ROUND($AK$28/$D$34,4)</f>
        <v>#DIV/0!</v>
      </c>
      <c r="K648" s="42" t="e">
        <f>ROUNDDOWN($H$71*$J$88,0)</f>
        <v>#DIV/0!</v>
      </c>
    </row>
    <row r="649" spans="1:11" ht="14.25" thickBot="1">
      <c r="A649">
        <v>15</v>
      </c>
      <c r="B649" s="172">
        <f>$AM$12</f>
        <v>0</v>
      </c>
      <c r="C649" s="173"/>
      <c r="D649" s="172">
        <f>$AM$13</f>
        <v>0</v>
      </c>
      <c r="E649" s="173"/>
      <c r="F649" s="43">
        <f>$AM$29</f>
        <v>0</v>
      </c>
      <c r="G649" s="43">
        <f>$AL$28</f>
        <v>0</v>
      </c>
      <c r="H649" s="43">
        <f>$AM$28</f>
        <v>0</v>
      </c>
      <c r="I649" s="5"/>
      <c r="J649" s="63" t="e">
        <f>ROUND($AM$28/$D$34,4)</f>
        <v>#DIV/0!</v>
      </c>
      <c r="K649" s="43" t="e">
        <f>ROUNDDOWN($H$71*$J$89,0)</f>
        <v>#DIV/0!</v>
      </c>
    </row>
    <row r="650" spans="2:11" ht="14.25" thickTop="1">
      <c r="B650" s="174" t="s">
        <v>56</v>
      </c>
      <c r="C650" s="175"/>
      <c r="D650" s="175"/>
      <c r="E650" s="176"/>
      <c r="F650" s="44">
        <f>SUM($F$75:$F$89)</f>
        <v>0</v>
      </c>
      <c r="G650" s="44">
        <f>SUM($G$75:$G$89)</f>
        <v>0</v>
      </c>
      <c r="H650" s="44">
        <f>SUM($H$75:$H$89)</f>
        <v>0</v>
      </c>
      <c r="I650" s="14"/>
      <c r="J650" s="64" t="e">
        <f>SUM($J$75:$J$89)</f>
        <v>#DIV/0!</v>
      </c>
      <c r="K650" s="44" t="e">
        <f>SUM($K$75:$K$89)</f>
        <v>#DIV/0!</v>
      </c>
    </row>
    <row r="652" spans="2:11" ht="13.5">
      <c r="B652" s="5"/>
      <c r="C652" s="6"/>
      <c r="D652" s="6"/>
      <c r="E652" s="6"/>
      <c r="F652" s="6"/>
      <c r="G652" s="6"/>
      <c r="H652" s="6"/>
      <c r="I652" s="6"/>
      <c r="J652" s="6"/>
      <c r="K652" s="7"/>
    </row>
    <row r="653" spans="2:11" ht="13.5">
      <c r="B653" s="12" t="s">
        <v>36</v>
      </c>
      <c r="C653" s="11"/>
      <c r="D653" s="11"/>
      <c r="E653" s="11"/>
      <c r="F653" s="11"/>
      <c r="G653" s="11"/>
      <c r="H653" s="11"/>
      <c r="I653" s="11"/>
      <c r="J653" s="11"/>
      <c r="K653" s="13"/>
    </row>
    <row r="654" spans="2:11" ht="13.5">
      <c r="B654" s="12"/>
      <c r="C654" s="11"/>
      <c r="D654" s="11"/>
      <c r="E654" s="11"/>
      <c r="F654" s="11"/>
      <c r="G654" s="11"/>
      <c r="H654" s="11"/>
      <c r="I654" s="11"/>
      <c r="J654" s="11"/>
      <c r="K654" s="13"/>
    </row>
    <row r="655" spans="2:11" ht="13.5" customHeight="1">
      <c r="B655" s="177" t="s">
        <v>99</v>
      </c>
      <c r="C655" s="178"/>
      <c r="D655" s="178"/>
      <c r="E655" s="178"/>
      <c r="F655" s="178"/>
      <c r="G655" s="178"/>
      <c r="H655" s="178"/>
      <c r="I655" s="178"/>
      <c r="J655" s="178"/>
      <c r="K655" s="179"/>
    </row>
    <row r="656" spans="2:11" ht="13.5">
      <c r="B656" s="177"/>
      <c r="C656" s="178"/>
      <c r="D656" s="178"/>
      <c r="E656" s="178"/>
      <c r="F656" s="178"/>
      <c r="G656" s="178"/>
      <c r="H656" s="178"/>
      <c r="I656" s="178"/>
      <c r="J656" s="178"/>
      <c r="K656" s="179"/>
    </row>
    <row r="657" spans="2:11" ht="13.5">
      <c r="B657" s="12" t="s">
        <v>37</v>
      </c>
      <c r="C657" s="11"/>
      <c r="D657" s="11"/>
      <c r="E657" s="11"/>
      <c r="F657" s="11"/>
      <c r="G657" s="11"/>
      <c r="H657" s="11"/>
      <c r="I657" s="11"/>
      <c r="J657" s="11"/>
      <c r="K657" s="13"/>
    </row>
    <row r="658" spans="2:11" ht="13.5">
      <c r="B658" s="12"/>
      <c r="C658" s="11"/>
      <c r="D658" s="11"/>
      <c r="E658" s="11"/>
      <c r="F658" s="11"/>
      <c r="G658" s="11"/>
      <c r="H658" s="11"/>
      <c r="I658" s="11"/>
      <c r="J658" s="11"/>
      <c r="K658" s="13"/>
    </row>
    <row r="659" spans="2:11" ht="13.5">
      <c r="B659" s="12" t="s">
        <v>68</v>
      </c>
      <c r="C659" s="11"/>
      <c r="D659" s="11"/>
      <c r="E659" s="11"/>
      <c r="F659" s="11"/>
      <c r="G659" s="11"/>
      <c r="H659" s="11"/>
      <c r="I659" s="11"/>
      <c r="J659" s="11"/>
      <c r="K659" s="13"/>
    </row>
    <row r="660" spans="2:11" ht="13.5">
      <c r="B660" s="12" t="s">
        <v>37</v>
      </c>
      <c r="C660" s="11"/>
      <c r="D660" s="11"/>
      <c r="E660" s="11"/>
      <c r="F660" s="11"/>
      <c r="G660" s="11"/>
      <c r="H660" s="11"/>
      <c r="I660" s="11"/>
      <c r="J660" s="11"/>
      <c r="K660" s="13"/>
    </row>
    <row r="661" spans="2:11" ht="13.5">
      <c r="B661" s="12"/>
      <c r="C661" s="11"/>
      <c r="D661" s="11"/>
      <c r="E661" s="11"/>
      <c r="F661" s="11"/>
      <c r="G661" s="11"/>
      <c r="H661" s="11"/>
      <c r="I661" s="11"/>
      <c r="J661" s="11"/>
      <c r="K661" s="13"/>
    </row>
    <row r="662" spans="2:11" ht="13.5">
      <c r="B662" s="12" t="s">
        <v>67</v>
      </c>
      <c r="C662" s="11"/>
      <c r="D662" s="11"/>
      <c r="E662" s="11"/>
      <c r="F662" s="11"/>
      <c r="G662" s="11"/>
      <c r="H662" s="11"/>
      <c r="I662" s="11"/>
      <c r="J662" s="11"/>
      <c r="K662" s="13"/>
    </row>
    <row r="663" spans="2:11" ht="13.5">
      <c r="B663" s="12" t="s">
        <v>38</v>
      </c>
      <c r="C663" s="11"/>
      <c r="D663" s="11"/>
      <c r="E663" s="11"/>
      <c r="F663" s="11"/>
      <c r="G663" s="11"/>
      <c r="H663" s="11"/>
      <c r="I663" s="11"/>
      <c r="J663" s="11"/>
      <c r="K663" s="13"/>
    </row>
    <row r="664" spans="2:11" ht="13.5">
      <c r="B664" s="8"/>
      <c r="C664" s="23"/>
      <c r="D664" s="23"/>
      <c r="E664" s="23"/>
      <c r="F664" s="23"/>
      <c r="G664" s="23"/>
      <c r="H664" s="23"/>
      <c r="I664" s="23"/>
      <c r="J664" s="23"/>
      <c r="K664" s="9"/>
    </row>
    <row r="666" ht="13.5">
      <c r="B666" t="s">
        <v>39</v>
      </c>
    </row>
    <row r="667" spans="1:11" ht="17.25">
      <c r="A667" s="194" t="str">
        <f>$A$37</f>
        <v>社会福祉法人等による利用者負担軽減事業費市町村別精算書</v>
      </c>
      <c r="B667" s="194"/>
      <c r="C667" s="194"/>
      <c r="D667" s="194"/>
      <c r="E667" s="194"/>
      <c r="F667" s="194"/>
      <c r="G667" s="194"/>
      <c r="H667" s="194"/>
      <c r="I667" s="194"/>
      <c r="J667" s="194"/>
      <c r="K667" s="194"/>
    </row>
    <row r="671" spans="1:11" ht="17.25">
      <c r="A671" s="194" t="str">
        <f>$A$4</f>
        <v>元号　　年３月　～　元号　　年２月分</v>
      </c>
      <c r="B671" s="194"/>
      <c r="C671" s="194"/>
      <c r="D671" s="194"/>
      <c r="E671" s="194"/>
      <c r="F671" s="194"/>
      <c r="G671" s="194"/>
      <c r="H671" s="194"/>
      <c r="I671" s="194"/>
      <c r="J671" s="194"/>
      <c r="K671" s="194"/>
    </row>
    <row r="673" spans="1:4" ht="13.5">
      <c r="A673" s="3" t="s">
        <v>35</v>
      </c>
      <c r="B673" s="4"/>
      <c r="C673" s="192">
        <f>$AC$12</f>
        <v>0</v>
      </c>
      <c r="D673" s="193"/>
    </row>
    <row r="674" spans="1:4" ht="13.5">
      <c r="A674" s="3" t="s">
        <v>0</v>
      </c>
      <c r="B674" s="4"/>
      <c r="C674" s="192">
        <f>$AC$13</f>
        <v>0</v>
      </c>
      <c r="D674" s="193"/>
    </row>
    <row r="676" spans="2:11" ht="17.25">
      <c r="B676" s="21" t="str">
        <f>$B$9</f>
        <v>サービス種類：（居宅・地域密着サービス名）</v>
      </c>
      <c r="C676" s="21"/>
      <c r="D676" s="21"/>
      <c r="H676" s="3" t="s">
        <v>57</v>
      </c>
      <c r="I676" s="4"/>
      <c r="J676" s="192">
        <f>$C$6</f>
        <v>0</v>
      </c>
      <c r="K676" s="193"/>
    </row>
    <row r="677" spans="8:11" ht="17.25" customHeight="1">
      <c r="H677" s="3" t="s">
        <v>58</v>
      </c>
      <c r="I677" s="4"/>
      <c r="J677" s="192">
        <f>$C$7</f>
        <v>0</v>
      </c>
      <c r="K677" s="193"/>
    </row>
    <row r="679" ht="13.5">
      <c r="B679" t="s">
        <v>1</v>
      </c>
    </row>
    <row r="680" spans="2:11" ht="13.5">
      <c r="B680" s="1"/>
      <c r="C680" s="180" t="s">
        <v>3</v>
      </c>
      <c r="D680" s="191"/>
      <c r="E680" s="191"/>
      <c r="F680" s="191"/>
      <c r="G680" s="191"/>
      <c r="H680" s="181"/>
      <c r="J680" s="180" t="s">
        <v>9</v>
      </c>
      <c r="K680" s="181"/>
    </row>
    <row r="681" spans="2:11" ht="13.5">
      <c r="B681" s="61" t="s">
        <v>2</v>
      </c>
      <c r="C681" s="190" t="s">
        <v>4</v>
      </c>
      <c r="D681" s="5" t="s">
        <v>5</v>
      </c>
      <c r="E681" s="6"/>
      <c r="F681" s="7"/>
      <c r="G681" s="190" t="s">
        <v>10</v>
      </c>
      <c r="H681" s="190" t="s">
        <v>8</v>
      </c>
      <c r="J681" s="190" t="s">
        <v>10</v>
      </c>
      <c r="K681" s="190" t="s">
        <v>11</v>
      </c>
    </row>
    <row r="682" spans="2:11" ht="14.25" thickBot="1">
      <c r="B682" s="2"/>
      <c r="C682" s="150"/>
      <c r="D682" s="12"/>
      <c r="E682" s="1" t="s">
        <v>6</v>
      </c>
      <c r="F682" s="1" t="s">
        <v>7</v>
      </c>
      <c r="G682" s="150"/>
      <c r="H682" s="150"/>
      <c r="J682" s="150"/>
      <c r="K682" s="150"/>
    </row>
    <row r="683" spans="2:11" ht="14.25" thickTop="1">
      <c r="B683" s="65" t="str">
        <f>$B$16</f>
        <v>元号　　年４月</v>
      </c>
      <c r="C683" s="44">
        <f>$C$16</f>
        <v>0</v>
      </c>
      <c r="D683" s="44">
        <f>$D$16</f>
        <v>0</v>
      </c>
      <c r="E683" s="44">
        <f>$E$16</f>
        <v>0</v>
      </c>
      <c r="F683" s="44">
        <f>$F$16</f>
        <v>0</v>
      </c>
      <c r="G683" s="44">
        <f>$G$16</f>
        <v>0</v>
      </c>
      <c r="H683" s="44">
        <f>$H$16</f>
        <v>0</v>
      </c>
      <c r="J683" s="44">
        <f>$AB$16</f>
        <v>0</v>
      </c>
      <c r="K683" s="44">
        <f>$AC$16</f>
        <v>0</v>
      </c>
    </row>
    <row r="684" spans="2:11" ht="13.5">
      <c r="B684" s="22" t="str">
        <f>$B$17</f>
        <v>元号　　年５月</v>
      </c>
      <c r="C684" s="42">
        <f>$C$17</f>
        <v>0</v>
      </c>
      <c r="D684" s="42">
        <f>$D$17</f>
        <v>0</v>
      </c>
      <c r="E684" s="42">
        <f>$E$17</f>
        <v>0</v>
      </c>
      <c r="F684" s="42">
        <f>$F$17</f>
        <v>0</v>
      </c>
      <c r="G684" s="42">
        <f>$G$17</f>
        <v>0</v>
      </c>
      <c r="H684" s="42">
        <f>$H$17</f>
        <v>0</v>
      </c>
      <c r="J684" s="42">
        <f>$AB$17</f>
        <v>0</v>
      </c>
      <c r="K684" s="42">
        <f>$AC$17</f>
        <v>0</v>
      </c>
    </row>
    <row r="685" spans="2:11" ht="13.5">
      <c r="B685" s="22" t="str">
        <f>$B$18</f>
        <v>元号　　年６月</v>
      </c>
      <c r="C685" s="42">
        <f>$C$18</f>
        <v>0</v>
      </c>
      <c r="D685" s="42">
        <f>$D$18</f>
        <v>0</v>
      </c>
      <c r="E685" s="42">
        <f>$E$18</f>
        <v>0</v>
      </c>
      <c r="F685" s="42">
        <f>$F$18</f>
        <v>0</v>
      </c>
      <c r="G685" s="42">
        <f>$G$18</f>
        <v>0</v>
      </c>
      <c r="H685" s="42">
        <f>$H$18</f>
        <v>0</v>
      </c>
      <c r="J685" s="42">
        <f>$AB$18</f>
        <v>0</v>
      </c>
      <c r="K685" s="42">
        <f>$AC$18</f>
        <v>0</v>
      </c>
    </row>
    <row r="686" spans="2:11" ht="13.5">
      <c r="B686" s="22" t="str">
        <f>$B$19</f>
        <v>元号　　年７月</v>
      </c>
      <c r="C686" s="42">
        <f>$C$19</f>
        <v>0</v>
      </c>
      <c r="D686" s="42">
        <f>$D$19</f>
        <v>0</v>
      </c>
      <c r="E686" s="42">
        <f>$E$19</f>
        <v>0</v>
      </c>
      <c r="F686" s="42">
        <f>$F$19</f>
        <v>0</v>
      </c>
      <c r="G686" s="42">
        <f>$G$19</f>
        <v>0</v>
      </c>
      <c r="H686" s="42">
        <f>$H$19</f>
        <v>0</v>
      </c>
      <c r="J686" s="42">
        <f>$AB$19</f>
        <v>0</v>
      </c>
      <c r="K686" s="42">
        <f>$AC$19</f>
        <v>0</v>
      </c>
    </row>
    <row r="687" spans="2:11" ht="13.5">
      <c r="B687" s="22" t="str">
        <f>$B$20</f>
        <v>元号　　年８月</v>
      </c>
      <c r="C687" s="42">
        <f>$C$20</f>
        <v>0</v>
      </c>
      <c r="D687" s="42">
        <f>$D$20</f>
        <v>0</v>
      </c>
      <c r="E687" s="42">
        <f>$E$20</f>
        <v>0</v>
      </c>
      <c r="F687" s="42">
        <f>$F$20</f>
        <v>0</v>
      </c>
      <c r="G687" s="42">
        <f>$G$20</f>
        <v>0</v>
      </c>
      <c r="H687" s="42">
        <f>$H$20</f>
        <v>0</v>
      </c>
      <c r="J687" s="42">
        <f>$AB$20</f>
        <v>0</v>
      </c>
      <c r="K687" s="42">
        <f>$AC$20</f>
        <v>0</v>
      </c>
    </row>
    <row r="688" spans="2:11" ht="13.5">
      <c r="B688" s="22" t="str">
        <f>$B$21</f>
        <v>元号　　年９月</v>
      </c>
      <c r="C688" s="42">
        <f>$C$21</f>
        <v>0</v>
      </c>
      <c r="D688" s="42">
        <f>$D$21</f>
        <v>0</v>
      </c>
      <c r="E688" s="42">
        <f>$E$21</f>
        <v>0</v>
      </c>
      <c r="F688" s="42">
        <f>$F$21</f>
        <v>0</v>
      </c>
      <c r="G688" s="42">
        <f>$G$21</f>
        <v>0</v>
      </c>
      <c r="H688" s="42">
        <f>$H$21</f>
        <v>0</v>
      </c>
      <c r="J688" s="42">
        <f>$AB$21</f>
        <v>0</v>
      </c>
      <c r="K688" s="42">
        <f>$AC$21</f>
        <v>0</v>
      </c>
    </row>
    <row r="689" spans="2:11" ht="13.5">
      <c r="B689" s="22" t="str">
        <f>$B$22</f>
        <v>元号　　年10月</v>
      </c>
      <c r="C689" s="42">
        <f>$C$22</f>
        <v>0</v>
      </c>
      <c r="D689" s="42">
        <f>$D$22</f>
        <v>0</v>
      </c>
      <c r="E689" s="42">
        <f>$E$22</f>
        <v>0</v>
      </c>
      <c r="F689" s="42">
        <f>$F$22</f>
        <v>0</v>
      </c>
      <c r="G689" s="42">
        <f>$G$22</f>
        <v>0</v>
      </c>
      <c r="H689" s="42">
        <f>$H$22</f>
        <v>0</v>
      </c>
      <c r="J689" s="42">
        <f>$AB$22</f>
        <v>0</v>
      </c>
      <c r="K689" s="42">
        <f>$AC$22</f>
        <v>0</v>
      </c>
    </row>
    <row r="690" spans="2:11" ht="13.5">
      <c r="B690" s="22" t="str">
        <f>$B$23</f>
        <v>元号　　年11月</v>
      </c>
      <c r="C690" s="42">
        <f>$C$23</f>
        <v>0</v>
      </c>
      <c r="D690" s="42">
        <f>$D$23</f>
        <v>0</v>
      </c>
      <c r="E690" s="42">
        <f>$E$23</f>
        <v>0</v>
      </c>
      <c r="F690" s="42">
        <f>$F$23</f>
        <v>0</v>
      </c>
      <c r="G690" s="42">
        <f>$G$23</f>
        <v>0</v>
      </c>
      <c r="H690" s="42">
        <f>$H$23</f>
        <v>0</v>
      </c>
      <c r="J690" s="42">
        <f>$AB$23</f>
        <v>0</v>
      </c>
      <c r="K690" s="42">
        <f>$AC$23</f>
        <v>0</v>
      </c>
    </row>
    <row r="691" spans="2:11" ht="13.5">
      <c r="B691" s="22" t="str">
        <f>$B$24</f>
        <v>元号　　年12月</v>
      </c>
      <c r="C691" s="42">
        <f>$C$24</f>
        <v>0</v>
      </c>
      <c r="D691" s="42">
        <f>$D$24</f>
        <v>0</v>
      </c>
      <c r="E691" s="42">
        <f>$E$24</f>
        <v>0</v>
      </c>
      <c r="F691" s="42">
        <f>$F$24</f>
        <v>0</v>
      </c>
      <c r="G691" s="42">
        <f>$G$24</f>
        <v>0</v>
      </c>
      <c r="H691" s="42">
        <f>$H$24</f>
        <v>0</v>
      </c>
      <c r="J691" s="42">
        <f>$AB$24</f>
        <v>0</v>
      </c>
      <c r="K691" s="42">
        <f>$AC$24</f>
        <v>0</v>
      </c>
    </row>
    <row r="692" spans="2:11" ht="13.5">
      <c r="B692" s="22" t="str">
        <f>$B$25</f>
        <v>元号　　年１月</v>
      </c>
      <c r="C692" s="42">
        <f>$C$25</f>
        <v>0</v>
      </c>
      <c r="D692" s="42">
        <f>$D$25</f>
        <v>0</v>
      </c>
      <c r="E692" s="42">
        <f>$E$25</f>
        <v>0</v>
      </c>
      <c r="F692" s="42">
        <f>$F$25</f>
        <v>0</v>
      </c>
      <c r="G692" s="42">
        <f>$G$25</f>
        <v>0</v>
      </c>
      <c r="H692" s="42">
        <f>$H$25</f>
        <v>0</v>
      </c>
      <c r="J692" s="42">
        <f>$AB$25</f>
        <v>0</v>
      </c>
      <c r="K692" s="42">
        <f>$AC$25</f>
        <v>0</v>
      </c>
    </row>
    <row r="693" spans="2:11" ht="13.5">
      <c r="B693" s="22" t="str">
        <f>$B$26</f>
        <v>元号　　年２月</v>
      </c>
      <c r="C693" s="42">
        <f>$C$26</f>
        <v>0</v>
      </c>
      <c r="D693" s="42">
        <f>$D$26</f>
        <v>0</v>
      </c>
      <c r="E693" s="42">
        <f>$E$26</f>
        <v>0</v>
      </c>
      <c r="F693" s="42">
        <f>$F$26</f>
        <v>0</v>
      </c>
      <c r="G693" s="42">
        <f>$G$26</f>
        <v>0</v>
      </c>
      <c r="H693" s="42">
        <f>$H$26</f>
        <v>0</v>
      </c>
      <c r="J693" s="42">
        <f>$AB$26</f>
        <v>0</v>
      </c>
      <c r="K693" s="42">
        <f>$AC$26</f>
        <v>0</v>
      </c>
    </row>
    <row r="694" spans="2:11" ht="14.25" thickBot="1">
      <c r="B694" s="22" t="str">
        <f>$B$27</f>
        <v>元号　　年３月</v>
      </c>
      <c r="C694" s="43">
        <f>$C$27</f>
        <v>0</v>
      </c>
      <c r="D694" s="42">
        <f>$D$27</f>
        <v>0</v>
      </c>
      <c r="E694" s="42">
        <f>$E$27</f>
        <v>0</v>
      </c>
      <c r="F694" s="42">
        <f>$F$27</f>
        <v>0</v>
      </c>
      <c r="G694" s="42">
        <f>$G$27</f>
        <v>0</v>
      </c>
      <c r="H694" s="42">
        <f>$H$27</f>
        <v>0</v>
      </c>
      <c r="J694" s="58">
        <f>$AB$27</f>
        <v>0</v>
      </c>
      <c r="K694" s="58">
        <f>$AC$27</f>
        <v>0</v>
      </c>
    </row>
    <row r="695" spans="2:11" ht="14.25" thickTop="1">
      <c r="B695" s="10"/>
      <c r="C695" s="44">
        <f>$C$28</f>
        <v>0</v>
      </c>
      <c r="D695" s="44">
        <f>$D$28</f>
        <v>0</v>
      </c>
      <c r="E695" s="44">
        <f>$E$28</f>
        <v>0</v>
      </c>
      <c r="F695" s="44">
        <f>$F$28</f>
        <v>0</v>
      </c>
      <c r="G695" s="44">
        <f>$G$28</f>
        <v>0</v>
      </c>
      <c r="H695" s="44">
        <f>$H$28</f>
        <v>0</v>
      </c>
      <c r="J695" s="54">
        <f>$AB$28</f>
        <v>0</v>
      </c>
      <c r="K695" s="54">
        <f>$AC$28</f>
        <v>0</v>
      </c>
    </row>
    <row r="697" ht="13.5">
      <c r="B697" t="s">
        <v>12</v>
      </c>
    </row>
    <row r="698" spans="2:11" ht="14.25" thickBot="1">
      <c r="B698" s="180" t="s">
        <v>3</v>
      </c>
      <c r="C698" s="191"/>
      <c r="D698" s="191"/>
      <c r="E698" s="191"/>
      <c r="F698" s="191"/>
      <c r="G698" s="191"/>
      <c r="H698" s="181"/>
      <c r="J698" s="172" t="s">
        <v>13</v>
      </c>
      <c r="K698" s="173"/>
    </row>
    <row r="699" spans="2:11" ht="13.5">
      <c r="B699" s="184" t="s">
        <v>14</v>
      </c>
      <c r="C699" s="185"/>
      <c r="D699" s="172" t="s">
        <v>16</v>
      </c>
      <c r="E699" s="173"/>
      <c r="F699" s="62" t="s">
        <v>18</v>
      </c>
      <c r="G699" s="16" t="s">
        <v>20</v>
      </c>
      <c r="H699" s="16" t="s">
        <v>22</v>
      </c>
      <c r="I699" s="11"/>
      <c r="J699" s="18" t="s">
        <v>24</v>
      </c>
      <c r="K699" s="66" t="s">
        <v>26</v>
      </c>
    </row>
    <row r="700" spans="2:11" ht="14.25" thickBot="1">
      <c r="B700" s="186" t="s">
        <v>15</v>
      </c>
      <c r="C700" s="187"/>
      <c r="D700" s="186" t="s">
        <v>17</v>
      </c>
      <c r="E700" s="187"/>
      <c r="F700" s="61" t="s">
        <v>19</v>
      </c>
      <c r="G700" s="17" t="s">
        <v>21</v>
      </c>
      <c r="H700" s="68" t="s">
        <v>23</v>
      </c>
      <c r="I700" s="11"/>
      <c r="J700" s="19" t="s">
        <v>25</v>
      </c>
      <c r="K700" s="67" t="s">
        <v>27</v>
      </c>
    </row>
    <row r="701" spans="2:11" ht="20.25" customHeight="1" thickBot="1" thickTop="1">
      <c r="B701" s="188">
        <f>$B$34</f>
        <v>0</v>
      </c>
      <c r="C701" s="189"/>
      <c r="D701" s="188">
        <f>$D$34</f>
        <v>0</v>
      </c>
      <c r="E701" s="189"/>
      <c r="F701" s="47" t="e">
        <f>$F$34</f>
        <v>#DIV/0!</v>
      </c>
      <c r="G701" s="48">
        <f>$G$34</f>
        <v>0</v>
      </c>
      <c r="H701" s="48">
        <f>$H$34</f>
        <v>0</v>
      </c>
      <c r="J701" s="49" t="e">
        <f>$J$84</f>
        <v>#DIV/0!</v>
      </c>
      <c r="K701" s="59" t="e">
        <f>$K$84</f>
        <v>#DIV/0!</v>
      </c>
    </row>
    <row r="703" ht="13.5">
      <c r="B703" t="s">
        <v>28</v>
      </c>
    </row>
    <row r="704" spans="2:11" ht="14.25" thickBot="1">
      <c r="B704" s="182" t="s">
        <v>29</v>
      </c>
      <c r="C704" s="183"/>
      <c r="D704" s="182" t="s">
        <v>30</v>
      </c>
      <c r="E704" s="183"/>
      <c r="F704" s="20" t="s">
        <v>31</v>
      </c>
      <c r="G704" s="20" t="s">
        <v>10</v>
      </c>
      <c r="H704" s="20" t="s">
        <v>32</v>
      </c>
      <c r="I704" s="182" t="s">
        <v>33</v>
      </c>
      <c r="J704" s="183"/>
      <c r="K704" s="15" t="s">
        <v>34</v>
      </c>
    </row>
    <row r="705" spans="1:11" ht="14.25" thickTop="1">
      <c r="A705">
        <v>1</v>
      </c>
      <c r="B705" s="174">
        <f>$K$12</f>
        <v>0</v>
      </c>
      <c r="C705" s="176"/>
      <c r="D705" s="174">
        <f>$K$13</f>
        <v>0</v>
      </c>
      <c r="E705" s="176"/>
      <c r="F705" s="54">
        <f>$K$29</f>
        <v>0</v>
      </c>
      <c r="G705" s="54">
        <f>$J$28</f>
        <v>0</v>
      </c>
      <c r="H705" s="54">
        <f>$K$28</f>
        <v>0</v>
      </c>
      <c r="I705" s="14"/>
      <c r="J705" s="55" t="e">
        <f>ROUND($K$28/$D$34,4)</f>
        <v>#DIV/0!</v>
      </c>
      <c r="K705" s="44" t="e">
        <f>ROUNDDOWN($H$71*$J$75,0)</f>
        <v>#DIV/0!</v>
      </c>
    </row>
    <row r="706" spans="1:11" ht="13.5">
      <c r="A706">
        <v>2</v>
      </c>
      <c r="B706" s="180">
        <f>$M$12</f>
        <v>0</v>
      </c>
      <c r="C706" s="181"/>
      <c r="D706" s="180">
        <f>$M$13</f>
        <v>0</v>
      </c>
      <c r="E706" s="181"/>
      <c r="F706" s="42">
        <f>$M$29</f>
        <v>0</v>
      </c>
      <c r="G706" s="42">
        <f>$L$28</f>
        <v>0</v>
      </c>
      <c r="H706" s="42">
        <f>$M$28</f>
        <v>0</v>
      </c>
      <c r="I706" s="3"/>
      <c r="J706" s="56" t="e">
        <f>ROUND($M$28/$D$34,4)</f>
        <v>#DIV/0!</v>
      </c>
      <c r="K706" s="42" t="e">
        <f>ROUNDDOWN($H$71*$J$76,0)</f>
        <v>#DIV/0!</v>
      </c>
    </row>
    <row r="707" spans="1:11" ht="13.5">
      <c r="A707">
        <v>3</v>
      </c>
      <c r="B707" s="180">
        <f>$O$12</f>
        <v>0</v>
      </c>
      <c r="C707" s="181"/>
      <c r="D707" s="180">
        <f>$O$13</f>
        <v>0</v>
      </c>
      <c r="E707" s="181"/>
      <c r="F707" s="42">
        <f>$O$29</f>
        <v>0</v>
      </c>
      <c r="G707" s="42">
        <f>$N$28</f>
        <v>0</v>
      </c>
      <c r="H707" s="42">
        <f>$O$28</f>
        <v>0</v>
      </c>
      <c r="I707" s="3"/>
      <c r="J707" s="57" t="e">
        <f>ROUND($O$28/$D$34,4)</f>
        <v>#DIV/0!</v>
      </c>
      <c r="K707" s="42" t="e">
        <f>ROUNDDOWN($H$71*$J$77,0)</f>
        <v>#DIV/0!</v>
      </c>
    </row>
    <row r="708" spans="1:11" ht="13.5">
      <c r="A708">
        <v>4</v>
      </c>
      <c r="B708" s="180">
        <f>$Q$12</f>
        <v>0</v>
      </c>
      <c r="C708" s="181"/>
      <c r="D708" s="180">
        <f>$Q$13</f>
        <v>0</v>
      </c>
      <c r="E708" s="181"/>
      <c r="F708" s="42">
        <f>$Q$29</f>
        <v>0</v>
      </c>
      <c r="G708" s="42">
        <f>$P$28</f>
        <v>0</v>
      </c>
      <c r="H708" s="42">
        <f>$Q$28</f>
        <v>0</v>
      </c>
      <c r="I708" s="3"/>
      <c r="J708" s="57" t="e">
        <f>ROUND($Q$28/$D$34,4)</f>
        <v>#DIV/0!</v>
      </c>
      <c r="K708" s="42" t="e">
        <f>ROUNDDOWN($H$71*$J$78,0)</f>
        <v>#DIV/0!</v>
      </c>
    </row>
    <row r="709" spans="1:11" ht="13.5">
      <c r="A709">
        <v>5</v>
      </c>
      <c r="B709" s="180">
        <f>$S$12</f>
        <v>0</v>
      </c>
      <c r="C709" s="181"/>
      <c r="D709" s="180">
        <f>$S$13</f>
        <v>0</v>
      </c>
      <c r="E709" s="181"/>
      <c r="F709" s="42">
        <f>$S$29</f>
        <v>0</v>
      </c>
      <c r="G709" s="42">
        <f>$R$28</f>
        <v>0</v>
      </c>
      <c r="H709" s="42">
        <f>$S$28</f>
        <v>0</v>
      </c>
      <c r="I709" s="3"/>
      <c r="J709" s="57" t="e">
        <f>ROUND($S$28/$D$34,4)</f>
        <v>#DIV/0!</v>
      </c>
      <c r="K709" s="42" t="e">
        <f>ROUNDDOWN($H$71*$J$79,0)</f>
        <v>#DIV/0!</v>
      </c>
    </row>
    <row r="710" spans="1:11" ht="13.5">
      <c r="A710">
        <v>6</v>
      </c>
      <c r="B710" s="180">
        <f>$U$12</f>
        <v>0</v>
      </c>
      <c r="C710" s="181"/>
      <c r="D710" s="180">
        <f>$U$13</f>
        <v>0</v>
      </c>
      <c r="E710" s="181"/>
      <c r="F710" s="42">
        <f>$U$29</f>
        <v>0</v>
      </c>
      <c r="G710" s="42">
        <f>$T$28</f>
        <v>0</v>
      </c>
      <c r="H710" s="42">
        <f>$U$28</f>
        <v>0</v>
      </c>
      <c r="I710" s="3"/>
      <c r="J710" s="57" t="e">
        <f>ROUND($U$28/$D$34,4)</f>
        <v>#DIV/0!</v>
      </c>
      <c r="K710" s="42" t="e">
        <f>ROUNDDOWN($H$71*$J$80,0)</f>
        <v>#DIV/0!</v>
      </c>
    </row>
    <row r="711" spans="1:11" ht="13.5">
      <c r="A711">
        <v>7</v>
      </c>
      <c r="B711" s="180">
        <f>$W$12</f>
        <v>0</v>
      </c>
      <c r="C711" s="181"/>
      <c r="D711" s="180">
        <f>$W$13</f>
        <v>0</v>
      </c>
      <c r="E711" s="181"/>
      <c r="F711" s="42">
        <f>$W$29</f>
        <v>0</v>
      </c>
      <c r="G711" s="42">
        <f>$V$28</f>
        <v>0</v>
      </c>
      <c r="H711" s="42">
        <f>$W$28</f>
        <v>0</v>
      </c>
      <c r="I711" s="3"/>
      <c r="J711" s="57" t="e">
        <f>ROUND($W$28/$D$34,4)</f>
        <v>#DIV/0!</v>
      </c>
      <c r="K711" s="42" t="e">
        <f>ROUNDDOWN($H$71*$J$81,0)</f>
        <v>#DIV/0!</v>
      </c>
    </row>
    <row r="712" spans="1:11" ht="13.5">
      <c r="A712">
        <v>8</v>
      </c>
      <c r="B712" s="180">
        <f>$Y$12</f>
        <v>0</v>
      </c>
      <c r="C712" s="181"/>
      <c r="D712" s="180">
        <f>$Y$13</f>
        <v>0</v>
      </c>
      <c r="E712" s="181"/>
      <c r="F712" s="42">
        <f>$Y$29</f>
        <v>0</v>
      </c>
      <c r="G712" s="42">
        <f>$X$28</f>
        <v>0</v>
      </c>
      <c r="H712" s="42">
        <f>$Y$28</f>
        <v>0</v>
      </c>
      <c r="I712" s="3"/>
      <c r="J712" s="57" t="e">
        <f>ROUND($Y$28/$D$34,4)</f>
        <v>#DIV/0!</v>
      </c>
      <c r="K712" s="42" t="e">
        <f>ROUNDDOWN($H$71*$J$82,0)</f>
        <v>#DIV/0!</v>
      </c>
    </row>
    <row r="713" spans="1:11" ht="13.5">
      <c r="A713">
        <v>9</v>
      </c>
      <c r="B713" s="180">
        <f>$AA$12</f>
        <v>0</v>
      </c>
      <c r="C713" s="181"/>
      <c r="D713" s="180">
        <f>$AA$13</f>
        <v>0</v>
      </c>
      <c r="E713" s="181"/>
      <c r="F713" s="42">
        <f>$AA$29</f>
        <v>0</v>
      </c>
      <c r="G713" s="42">
        <f>$Z$28</f>
        <v>0</v>
      </c>
      <c r="H713" s="42">
        <f>$AA$28</f>
        <v>0</v>
      </c>
      <c r="I713" s="3"/>
      <c r="J713" s="57" t="e">
        <f>ROUND($AA$28/$D$34,4)</f>
        <v>#DIV/0!</v>
      </c>
      <c r="K713" s="42" t="e">
        <f>ROUNDDOWN($H$71*$J$83,0)</f>
        <v>#DIV/0!</v>
      </c>
    </row>
    <row r="714" spans="1:11" ht="13.5">
      <c r="A714">
        <v>10</v>
      </c>
      <c r="B714" s="180">
        <f>$AC$12</f>
        <v>0</v>
      </c>
      <c r="C714" s="181"/>
      <c r="D714" s="180">
        <f>$AC$13</f>
        <v>0</v>
      </c>
      <c r="E714" s="181"/>
      <c r="F714" s="42">
        <f>$AC$29</f>
        <v>0</v>
      </c>
      <c r="G714" s="42">
        <f>$AB$28</f>
        <v>0</v>
      </c>
      <c r="H714" s="42">
        <f>$AC$28</f>
        <v>0</v>
      </c>
      <c r="I714" s="3"/>
      <c r="J714" s="57" t="e">
        <f>ROUND($AC$28/$D$34,4)</f>
        <v>#DIV/0!</v>
      </c>
      <c r="K714" s="42" t="e">
        <f>ROUNDDOWN($H$71*$J$84,0)</f>
        <v>#DIV/0!</v>
      </c>
    </row>
    <row r="715" spans="1:11" ht="13.5">
      <c r="A715">
        <v>11</v>
      </c>
      <c r="B715" s="180">
        <f>$AE$12</f>
        <v>0</v>
      </c>
      <c r="C715" s="181"/>
      <c r="D715" s="180">
        <f>$AE$13</f>
        <v>0</v>
      </c>
      <c r="E715" s="181"/>
      <c r="F715" s="42">
        <f>$AE$29</f>
        <v>0</v>
      </c>
      <c r="G715" s="42">
        <f>$AD$28</f>
        <v>0</v>
      </c>
      <c r="H715" s="42">
        <f>$AE$28</f>
        <v>0</v>
      </c>
      <c r="I715" s="3"/>
      <c r="J715" s="57" t="e">
        <f>ROUND($AE$28/$D$34,4)</f>
        <v>#DIV/0!</v>
      </c>
      <c r="K715" s="42" t="e">
        <f>ROUNDDOWN($H$71*$J$85,0)</f>
        <v>#DIV/0!</v>
      </c>
    </row>
    <row r="716" spans="1:11" ht="13.5">
      <c r="A716">
        <v>12</v>
      </c>
      <c r="B716" s="180">
        <f>$AG$12</f>
        <v>0</v>
      </c>
      <c r="C716" s="181"/>
      <c r="D716" s="180">
        <f>$AG$13</f>
        <v>0</v>
      </c>
      <c r="E716" s="181"/>
      <c r="F716" s="42">
        <f>$AG$29</f>
        <v>0</v>
      </c>
      <c r="G716" s="42">
        <f>$AF$28</f>
        <v>0</v>
      </c>
      <c r="H716" s="42">
        <f>$AG$28</f>
        <v>0</v>
      </c>
      <c r="I716" s="3"/>
      <c r="J716" s="57" t="e">
        <f>ROUND($AG$28/$D$34,4)</f>
        <v>#DIV/0!</v>
      </c>
      <c r="K716" s="42" t="e">
        <f>ROUNDDOWN($H$71*$J$86,0)</f>
        <v>#DIV/0!</v>
      </c>
    </row>
    <row r="717" spans="1:11" ht="13.5">
      <c r="A717">
        <v>13</v>
      </c>
      <c r="B717" s="180">
        <f>$AI$12</f>
        <v>0</v>
      </c>
      <c r="C717" s="181"/>
      <c r="D717" s="180">
        <f>$AI$13</f>
        <v>0</v>
      </c>
      <c r="E717" s="181"/>
      <c r="F717" s="42">
        <f>$AI$29</f>
        <v>0</v>
      </c>
      <c r="G717" s="42">
        <f>$AH$28</f>
        <v>0</v>
      </c>
      <c r="H717" s="42">
        <f>$AI$28</f>
        <v>0</v>
      </c>
      <c r="I717" s="3"/>
      <c r="J717" s="57" t="e">
        <f>ROUND($AI$28/$D$34,4)</f>
        <v>#DIV/0!</v>
      </c>
      <c r="K717" s="42" t="e">
        <f>ROUNDDOWN($H$71*$J$87,0)</f>
        <v>#DIV/0!</v>
      </c>
    </row>
    <row r="718" spans="1:11" ht="13.5">
      <c r="A718">
        <v>14</v>
      </c>
      <c r="B718" s="180">
        <f>$AK$12</f>
        <v>0</v>
      </c>
      <c r="C718" s="181"/>
      <c r="D718" s="180">
        <f>$AK$13</f>
        <v>0</v>
      </c>
      <c r="E718" s="181"/>
      <c r="F718" s="42">
        <f>$AK$29</f>
        <v>0</v>
      </c>
      <c r="G718" s="42">
        <f>$AJ$28</f>
        <v>0</v>
      </c>
      <c r="H718" s="42">
        <f>$AK$28</f>
        <v>0</v>
      </c>
      <c r="I718" s="3"/>
      <c r="J718" s="57" t="e">
        <f>ROUND($AK$28/$D$34,4)</f>
        <v>#DIV/0!</v>
      </c>
      <c r="K718" s="42" t="e">
        <f>ROUNDDOWN($H$71*$J$88,0)</f>
        <v>#DIV/0!</v>
      </c>
    </row>
    <row r="719" spans="1:11" ht="14.25" thickBot="1">
      <c r="A719">
        <v>15</v>
      </c>
      <c r="B719" s="172">
        <f>$AM$12</f>
        <v>0</v>
      </c>
      <c r="C719" s="173"/>
      <c r="D719" s="172">
        <f>$AM$13</f>
        <v>0</v>
      </c>
      <c r="E719" s="173"/>
      <c r="F719" s="43">
        <f>$AM$29</f>
        <v>0</v>
      </c>
      <c r="G719" s="43">
        <f>$AL$28</f>
        <v>0</v>
      </c>
      <c r="H719" s="43">
        <f>$AM$28</f>
        <v>0</v>
      </c>
      <c r="I719" s="5"/>
      <c r="J719" s="63" t="e">
        <f>ROUND($AM$28/$D$34,4)</f>
        <v>#DIV/0!</v>
      </c>
      <c r="K719" s="43" t="e">
        <f>ROUNDDOWN($H$71*$J$89,0)</f>
        <v>#DIV/0!</v>
      </c>
    </row>
    <row r="720" spans="2:11" ht="14.25" thickTop="1">
      <c r="B720" s="174" t="s">
        <v>56</v>
      </c>
      <c r="C720" s="175"/>
      <c r="D720" s="175"/>
      <c r="E720" s="176"/>
      <c r="F720" s="44">
        <f>SUM($F$75:$F$89)</f>
        <v>0</v>
      </c>
      <c r="G720" s="44">
        <f>SUM($G$75:$G$89)</f>
        <v>0</v>
      </c>
      <c r="H720" s="44">
        <f>SUM($H$75:$H$89)</f>
        <v>0</v>
      </c>
      <c r="I720" s="14"/>
      <c r="J720" s="64" t="e">
        <f>SUM($J$75:$J$89)</f>
        <v>#DIV/0!</v>
      </c>
      <c r="K720" s="44" t="e">
        <f>SUM($K$75:$K$89)</f>
        <v>#DIV/0!</v>
      </c>
    </row>
    <row r="722" spans="2:11" ht="13.5">
      <c r="B722" s="5"/>
      <c r="C722" s="6"/>
      <c r="D722" s="6"/>
      <c r="E722" s="6"/>
      <c r="F722" s="6"/>
      <c r="G722" s="6"/>
      <c r="H722" s="6"/>
      <c r="I722" s="6"/>
      <c r="J722" s="6"/>
      <c r="K722" s="7"/>
    </row>
    <row r="723" spans="2:11" ht="13.5">
      <c r="B723" s="12" t="s">
        <v>36</v>
      </c>
      <c r="C723" s="11"/>
      <c r="D723" s="11"/>
      <c r="E723" s="11"/>
      <c r="F723" s="11"/>
      <c r="G723" s="11"/>
      <c r="H723" s="11"/>
      <c r="I723" s="11"/>
      <c r="J723" s="11"/>
      <c r="K723" s="13"/>
    </row>
    <row r="724" spans="2:11" ht="13.5">
      <c r="B724" s="12"/>
      <c r="C724" s="11"/>
      <c r="D724" s="11"/>
      <c r="E724" s="11"/>
      <c r="F724" s="11"/>
      <c r="G724" s="11"/>
      <c r="H724" s="11"/>
      <c r="I724" s="11"/>
      <c r="J724" s="11"/>
      <c r="K724" s="13"/>
    </row>
    <row r="725" spans="2:11" ht="13.5" customHeight="1">
      <c r="B725" s="177" t="s">
        <v>99</v>
      </c>
      <c r="C725" s="178"/>
      <c r="D725" s="178"/>
      <c r="E725" s="178"/>
      <c r="F725" s="178"/>
      <c r="G725" s="178"/>
      <c r="H725" s="178"/>
      <c r="I725" s="178"/>
      <c r="J725" s="178"/>
      <c r="K725" s="179"/>
    </row>
    <row r="726" spans="2:11" ht="13.5">
      <c r="B726" s="177"/>
      <c r="C726" s="178"/>
      <c r="D726" s="178"/>
      <c r="E726" s="178"/>
      <c r="F726" s="178"/>
      <c r="G726" s="178"/>
      <c r="H726" s="178"/>
      <c r="I726" s="178"/>
      <c r="J726" s="178"/>
      <c r="K726" s="179"/>
    </row>
    <row r="727" spans="2:11" ht="13.5">
      <c r="B727" s="12" t="s">
        <v>37</v>
      </c>
      <c r="C727" s="11"/>
      <c r="D727" s="11"/>
      <c r="E727" s="11"/>
      <c r="F727" s="11"/>
      <c r="G727" s="11"/>
      <c r="H727" s="11"/>
      <c r="I727" s="11"/>
      <c r="J727" s="11"/>
      <c r="K727" s="13"/>
    </row>
    <row r="728" spans="2:11" ht="13.5">
      <c r="B728" s="12"/>
      <c r="C728" s="11"/>
      <c r="D728" s="11"/>
      <c r="E728" s="11"/>
      <c r="F728" s="11"/>
      <c r="G728" s="11"/>
      <c r="H728" s="11"/>
      <c r="I728" s="11"/>
      <c r="J728" s="11"/>
      <c r="K728" s="13"/>
    </row>
    <row r="729" spans="2:11" ht="13.5">
      <c r="B729" s="12" t="s">
        <v>68</v>
      </c>
      <c r="C729" s="11"/>
      <c r="D729" s="11"/>
      <c r="E729" s="11"/>
      <c r="F729" s="11"/>
      <c r="G729" s="11"/>
      <c r="H729" s="11"/>
      <c r="I729" s="11"/>
      <c r="J729" s="11"/>
      <c r="K729" s="13"/>
    </row>
    <row r="730" spans="2:11" ht="13.5">
      <c r="B730" s="12" t="s">
        <v>37</v>
      </c>
      <c r="C730" s="11"/>
      <c r="D730" s="11"/>
      <c r="E730" s="11"/>
      <c r="F730" s="11"/>
      <c r="G730" s="11"/>
      <c r="H730" s="11"/>
      <c r="I730" s="11"/>
      <c r="J730" s="11"/>
      <c r="K730" s="13"/>
    </row>
    <row r="731" spans="2:11" ht="13.5">
      <c r="B731" s="12"/>
      <c r="C731" s="11"/>
      <c r="D731" s="11"/>
      <c r="E731" s="11"/>
      <c r="F731" s="11"/>
      <c r="G731" s="11"/>
      <c r="H731" s="11"/>
      <c r="I731" s="11"/>
      <c r="J731" s="11"/>
      <c r="K731" s="13"/>
    </row>
    <row r="732" spans="2:11" ht="13.5">
      <c r="B732" s="12" t="s">
        <v>67</v>
      </c>
      <c r="C732" s="11"/>
      <c r="D732" s="11"/>
      <c r="E732" s="11"/>
      <c r="F732" s="11"/>
      <c r="G732" s="11"/>
      <c r="H732" s="11"/>
      <c r="I732" s="11"/>
      <c r="J732" s="11"/>
      <c r="K732" s="13"/>
    </row>
    <row r="733" spans="2:11" ht="13.5">
      <c r="B733" s="12" t="s">
        <v>38</v>
      </c>
      <c r="C733" s="11"/>
      <c r="D733" s="11"/>
      <c r="E733" s="11"/>
      <c r="F733" s="11"/>
      <c r="G733" s="11"/>
      <c r="H733" s="11"/>
      <c r="I733" s="11"/>
      <c r="J733" s="11"/>
      <c r="K733" s="13"/>
    </row>
    <row r="734" spans="2:11" ht="13.5">
      <c r="B734" s="8"/>
      <c r="C734" s="23"/>
      <c r="D734" s="23"/>
      <c r="E734" s="23"/>
      <c r="F734" s="23"/>
      <c r="G734" s="23"/>
      <c r="H734" s="23"/>
      <c r="I734" s="23"/>
      <c r="J734" s="23"/>
      <c r="K734" s="9"/>
    </row>
    <row r="736" ht="13.5">
      <c r="B736" t="s">
        <v>39</v>
      </c>
    </row>
    <row r="737" spans="1:11" ht="17.25">
      <c r="A737" s="194" t="str">
        <f>$A$37</f>
        <v>社会福祉法人等による利用者負担軽減事業費市町村別精算書</v>
      </c>
      <c r="B737" s="194"/>
      <c r="C737" s="194"/>
      <c r="D737" s="194"/>
      <c r="E737" s="194"/>
      <c r="F737" s="194"/>
      <c r="G737" s="194"/>
      <c r="H737" s="194"/>
      <c r="I737" s="194"/>
      <c r="J737" s="194"/>
      <c r="K737" s="194"/>
    </row>
    <row r="741" spans="1:11" ht="17.25">
      <c r="A741" s="194" t="str">
        <f>$A$4</f>
        <v>元号　　年３月　～　元号　　年２月分</v>
      </c>
      <c r="B741" s="194"/>
      <c r="C741" s="194"/>
      <c r="D741" s="194"/>
      <c r="E741" s="194"/>
      <c r="F741" s="194"/>
      <c r="G741" s="194"/>
      <c r="H741" s="194"/>
      <c r="I741" s="194"/>
      <c r="J741" s="194"/>
      <c r="K741" s="194"/>
    </row>
    <row r="743" spans="1:4" ht="13.5">
      <c r="A743" s="3" t="s">
        <v>35</v>
      </c>
      <c r="B743" s="4"/>
      <c r="C743" s="192">
        <f>$AE$12</f>
        <v>0</v>
      </c>
      <c r="D743" s="193"/>
    </row>
    <row r="744" spans="1:4" ht="13.5">
      <c r="A744" s="3" t="s">
        <v>0</v>
      </c>
      <c r="B744" s="4"/>
      <c r="C744" s="192">
        <f>$AE$13</f>
        <v>0</v>
      </c>
      <c r="D744" s="193"/>
    </row>
    <row r="746" spans="2:11" ht="17.25">
      <c r="B746" s="21" t="str">
        <f>$B$9</f>
        <v>サービス種類：（居宅・地域密着サービス名）</v>
      </c>
      <c r="C746" s="21"/>
      <c r="D746" s="21"/>
      <c r="H746" s="3" t="s">
        <v>57</v>
      </c>
      <c r="I746" s="4"/>
      <c r="J746" s="192">
        <f>$C$6</f>
        <v>0</v>
      </c>
      <c r="K746" s="193"/>
    </row>
    <row r="747" spans="8:11" ht="17.25" customHeight="1">
      <c r="H747" s="3" t="s">
        <v>58</v>
      </c>
      <c r="I747" s="4"/>
      <c r="J747" s="192">
        <f>$C$7</f>
        <v>0</v>
      </c>
      <c r="K747" s="193"/>
    </row>
    <row r="749" ht="13.5">
      <c r="B749" t="s">
        <v>1</v>
      </c>
    </row>
    <row r="750" spans="2:11" ht="13.5">
      <c r="B750" s="1"/>
      <c r="C750" s="180" t="s">
        <v>3</v>
      </c>
      <c r="D750" s="191"/>
      <c r="E750" s="191"/>
      <c r="F750" s="191"/>
      <c r="G750" s="191"/>
      <c r="H750" s="181"/>
      <c r="J750" s="180" t="s">
        <v>9</v>
      </c>
      <c r="K750" s="181"/>
    </row>
    <row r="751" spans="2:11" ht="13.5">
      <c r="B751" s="61" t="s">
        <v>2</v>
      </c>
      <c r="C751" s="190" t="s">
        <v>4</v>
      </c>
      <c r="D751" s="5" t="s">
        <v>5</v>
      </c>
      <c r="E751" s="6"/>
      <c r="F751" s="7"/>
      <c r="G751" s="190" t="s">
        <v>10</v>
      </c>
      <c r="H751" s="190" t="s">
        <v>8</v>
      </c>
      <c r="J751" s="190" t="s">
        <v>10</v>
      </c>
      <c r="K751" s="190" t="s">
        <v>11</v>
      </c>
    </row>
    <row r="752" spans="2:11" ht="14.25" thickBot="1">
      <c r="B752" s="2"/>
      <c r="C752" s="150"/>
      <c r="D752" s="12"/>
      <c r="E752" s="1" t="s">
        <v>6</v>
      </c>
      <c r="F752" s="1" t="s">
        <v>7</v>
      </c>
      <c r="G752" s="150"/>
      <c r="H752" s="150"/>
      <c r="J752" s="150"/>
      <c r="K752" s="150"/>
    </row>
    <row r="753" spans="2:11" ht="14.25" thickTop="1">
      <c r="B753" s="65" t="str">
        <f>$B$16</f>
        <v>元号　　年４月</v>
      </c>
      <c r="C753" s="44">
        <f>$C$16</f>
        <v>0</v>
      </c>
      <c r="D753" s="44">
        <f>$D$16</f>
        <v>0</v>
      </c>
      <c r="E753" s="44">
        <f>$E$16</f>
        <v>0</v>
      </c>
      <c r="F753" s="44">
        <f>$F$16</f>
        <v>0</v>
      </c>
      <c r="G753" s="44">
        <f>$G$16</f>
        <v>0</v>
      </c>
      <c r="H753" s="44">
        <f>$H$16</f>
        <v>0</v>
      </c>
      <c r="J753" s="44">
        <f>$AD$16</f>
        <v>0</v>
      </c>
      <c r="K753" s="44">
        <f>$AE$16</f>
        <v>0</v>
      </c>
    </row>
    <row r="754" spans="2:11" ht="13.5">
      <c r="B754" s="22" t="str">
        <f>$B$17</f>
        <v>元号　　年５月</v>
      </c>
      <c r="C754" s="42">
        <f>$C$17</f>
        <v>0</v>
      </c>
      <c r="D754" s="42">
        <f>$D$17</f>
        <v>0</v>
      </c>
      <c r="E754" s="42">
        <f>$E$17</f>
        <v>0</v>
      </c>
      <c r="F754" s="42">
        <f>$F$17</f>
        <v>0</v>
      </c>
      <c r="G754" s="42">
        <f>$G$17</f>
        <v>0</v>
      </c>
      <c r="H754" s="42">
        <f>$H$17</f>
        <v>0</v>
      </c>
      <c r="J754" s="42">
        <f>$AD$17</f>
        <v>0</v>
      </c>
      <c r="K754" s="42">
        <f>$AE$17</f>
        <v>0</v>
      </c>
    </row>
    <row r="755" spans="2:11" ht="13.5">
      <c r="B755" s="22" t="str">
        <f>$B$18</f>
        <v>元号　　年６月</v>
      </c>
      <c r="C755" s="42">
        <f>$C$18</f>
        <v>0</v>
      </c>
      <c r="D755" s="42">
        <f>$D$18</f>
        <v>0</v>
      </c>
      <c r="E755" s="42">
        <f>$E$18</f>
        <v>0</v>
      </c>
      <c r="F755" s="42">
        <f>$F$18</f>
        <v>0</v>
      </c>
      <c r="G755" s="42">
        <f>$G$18</f>
        <v>0</v>
      </c>
      <c r="H755" s="42">
        <f>$H$18</f>
        <v>0</v>
      </c>
      <c r="J755" s="42">
        <f>$AD$18</f>
        <v>0</v>
      </c>
      <c r="K755" s="42">
        <f>$AE$18</f>
        <v>0</v>
      </c>
    </row>
    <row r="756" spans="2:11" ht="13.5">
      <c r="B756" s="22" t="str">
        <f>$B$19</f>
        <v>元号　　年７月</v>
      </c>
      <c r="C756" s="42">
        <f>$C$19</f>
        <v>0</v>
      </c>
      <c r="D756" s="42">
        <f>$D$19</f>
        <v>0</v>
      </c>
      <c r="E756" s="42">
        <f>$E$19</f>
        <v>0</v>
      </c>
      <c r="F756" s="42">
        <f>$F$19</f>
        <v>0</v>
      </c>
      <c r="G756" s="42">
        <f>$G$19</f>
        <v>0</v>
      </c>
      <c r="H756" s="42">
        <f>$H$19</f>
        <v>0</v>
      </c>
      <c r="J756" s="42">
        <f>$AD$19</f>
        <v>0</v>
      </c>
      <c r="K756" s="42">
        <f>$AE$19</f>
        <v>0</v>
      </c>
    </row>
    <row r="757" spans="2:11" ht="13.5">
      <c r="B757" s="22" t="str">
        <f>$B$20</f>
        <v>元号　　年８月</v>
      </c>
      <c r="C757" s="42">
        <f>$C$20</f>
        <v>0</v>
      </c>
      <c r="D757" s="42">
        <f>$D$20</f>
        <v>0</v>
      </c>
      <c r="E757" s="42">
        <f>$E$20</f>
        <v>0</v>
      </c>
      <c r="F757" s="42">
        <f>$F$20</f>
        <v>0</v>
      </c>
      <c r="G757" s="42">
        <f>$G$20</f>
        <v>0</v>
      </c>
      <c r="H757" s="42">
        <f>$H$20</f>
        <v>0</v>
      </c>
      <c r="J757" s="42">
        <f>$AD$20</f>
        <v>0</v>
      </c>
      <c r="K757" s="42">
        <f>$AE$20</f>
        <v>0</v>
      </c>
    </row>
    <row r="758" spans="2:11" ht="13.5">
      <c r="B758" s="22" t="str">
        <f>$B$21</f>
        <v>元号　　年９月</v>
      </c>
      <c r="C758" s="42">
        <f>$C$21</f>
        <v>0</v>
      </c>
      <c r="D758" s="42">
        <f>$D$21</f>
        <v>0</v>
      </c>
      <c r="E758" s="42">
        <f>$E$21</f>
        <v>0</v>
      </c>
      <c r="F758" s="42">
        <f>$F$21</f>
        <v>0</v>
      </c>
      <c r="G758" s="42">
        <f>$G$21</f>
        <v>0</v>
      </c>
      <c r="H758" s="42">
        <f>$H$21</f>
        <v>0</v>
      </c>
      <c r="J758" s="42">
        <f>$AD$21</f>
        <v>0</v>
      </c>
      <c r="K758" s="42">
        <f>$AE$21</f>
        <v>0</v>
      </c>
    </row>
    <row r="759" spans="2:11" ht="13.5">
      <c r="B759" s="22" t="str">
        <f>$B$22</f>
        <v>元号　　年10月</v>
      </c>
      <c r="C759" s="42">
        <f>$C$22</f>
        <v>0</v>
      </c>
      <c r="D759" s="42">
        <f>$D$22</f>
        <v>0</v>
      </c>
      <c r="E759" s="42">
        <f>$E$22</f>
        <v>0</v>
      </c>
      <c r="F759" s="42">
        <f>$F$22</f>
        <v>0</v>
      </c>
      <c r="G759" s="42">
        <f>$G$22</f>
        <v>0</v>
      </c>
      <c r="H759" s="42">
        <f>$H$22</f>
        <v>0</v>
      </c>
      <c r="J759" s="42">
        <f>$AD$22</f>
        <v>0</v>
      </c>
      <c r="K759" s="42">
        <f>$AE$22</f>
        <v>0</v>
      </c>
    </row>
    <row r="760" spans="2:11" ht="13.5">
      <c r="B760" s="22" t="str">
        <f>$B$23</f>
        <v>元号　　年11月</v>
      </c>
      <c r="C760" s="42">
        <f>$C$23</f>
        <v>0</v>
      </c>
      <c r="D760" s="42">
        <f>$D$23</f>
        <v>0</v>
      </c>
      <c r="E760" s="42">
        <f>$E$23</f>
        <v>0</v>
      </c>
      <c r="F760" s="42">
        <f>$F$23</f>
        <v>0</v>
      </c>
      <c r="G760" s="42">
        <f>$G$23</f>
        <v>0</v>
      </c>
      <c r="H760" s="42">
        <f>$H$23</f>
        <v>0</v>
      </c>
      <c r="J760" s="42">
        <f>$AD$23</f>
        <v>0</v>
      </c>
      <c r="K760" s="42">
        <f>$AE$23</f>
        <v>0</v>
      </c>
    </row>
    <row r="761" spans="2:11" ht="13.5">
      <c r="B761" s="22" t="str">
        <f>$B$24</f>
        <v>元号　　年12月</v>
      </c>
      <c r="C761" s="42">
        <f>$C$24</f>
        <v>0</v>
      </c>
      <c r="D761" s="42">
        <f>$D$24</f>
        <v>0</v>
      </c>
      <c r="E761" s="42">
        <f>$E$24</f>
        <v>0</v>
      </c>
      <c r="F761" s="42">
        <f>$F$24</f>
        <v>0</v>
      </c>
      <c r="G761" s="42">
        <f>$G$24</f>
        <v>0</v>
      </c>
      <c r="H761" s="42">
        <f>$H$24</f>
        <v>0</v>
      </c>
      <c r="J761" s="42">
        <f>$AD$24</f>
        <v>0</v>
      </c>
      <c r="K761" s="42">
        <f>$AE$24</f>
        <v>0</v>
      </c>
    </row>
    <row r="762" spans="2:11" ht="13.5">
      <c r="B762" s="22" t="str">
        <f>$B$25</f>
        <v>元号　　年１月</v>
      </c>
      <c r="C762" s="42">
        <f>$C$25</f>
        <v>0</v>
      </c>
      <c r="D762" s="42">
        <f>$D$25</f>
        <v>0</v>
      </c>
      <c r="E762" s="42">
        <f>$E$25</f>
        <v>0</v>
      </c>
      <c r="F762" s="42">
        <f>$F$25</f>
        <v>0</v>
      </c>
      <c r="G762" s="42">
        <f>$G$25</f>
        <v>0</v>
      </c>
      <c r="H762" s="42">
        <f>$H$25</f>
        <v>0</v>
      </c>
      <c r="J762" s="42">
        <f>$AD$25</f>
        <v>0</v>
      </c>
      <c r="K762" s="42">
        <f>$AE$25</f>
        <v>0</v>
      </c>
    </row>
    <row r="763" spans="2:11" ht="13.5">
      <c r="B763" s="22" t="str">
        <f>$B$26</f>
        <v>元号　　年２月</v>
      </c>
      <c r="C763" s="42">
        <f>$C$26</f>
        <v>0</v>
      </c>
      <c r="D763" s="42">
        <f>$D$26</f>
        <v>0</v>
      </c>
      <c r="E763" s="42">
        <f>$E$26</f>
        <v>0</v>
      </c>
      <c r="F763" s="42">
        <f>$F$26</f>
        <v>0</v>
      </c>
      <c r="G763" s="42">
        <f>$G$26</f>
        <v>0</v>
      </c>
      <c r="H763" s="42">
        <f>$H$26</f>
        <v>0</v>
      </c>
      <c r="J763" s="42">
        <f>$AD$26</f>
        <v>0</v>
      </c>
      <c r="K763" s="42">
        <f>$AE$26</f>
        <v>0</v>
      </c>
    </row>
    <row r="764" spans="2:11" ht="14.25" thickBot="1">
      <c r="B764" s="22" t="str">
        <f>$B$27</f>
        <v>元号　　年３月</v>
      </c>
      <c r="C764" s="43">
        <f>$C$27</f>
        <v>0</v>
      </c>
      <c r="D764" s="42">
        <f>$D$27</f>
        <v>0</v>
      </c>
      <c r="E764" s="42">
        <f>$E$27</f>
        <v>0</v>
      </c>
      <c r="F764" s="42">
        <f>$F$27</f>
        <v>0</v>
      </c>
      <c r="G764" s="42">
        <f>$G$27</f>
        <v>0</v>
      </c>
      <c r="H764" s="42">
        <f>$H$27</f>
        <v>0</v>
      </c>
      <c r="J764" s="58">
        <f>$AD$27</f>
        <v>0</v>
      </c>
      <c r="K764" s="58">
        <f>$AE$27</f>
        <v>0</v>
      </c>
    </row>
    <row r="765" spans="2:11" ht="14.25" thickTop="1">
      <c r="B765" s="10"/>
      <c r="C765" s="44">
        <f>$C$28</f>
        <v>0</v>
      </c>
      <c r="D765" s="44">
        <f>$D$28</f>
        <v>0</v>
      </c>
      <c r="E765" s="44">
        <f>$E$28</f>
        <v>0</v>
      </c>
      <c r="F765" s="44">
        <f>$F$28</f>
        <v>0</v>
      </c>
      <c r="G765" s="44">
        <f>$G$28</f>
        <v>0</v>
      </c>
      <c r="H765" s="44">
        <f>$H$28</f>
        <v>0</v>
      </c>
      <c r="J765" s="54">
        <f>$AD$28</f>
        <v>0</v>
      </c>
      <c r="K765" s="54">
        <f>$AE$28</f>
        <v>0</v>
      </c>
    </row>
    <row r="767" ht="13.5">
      <c r="B767" t="s">
        <v>12</v>
      </c>
    </row>
    <row r="768" spans="2:11" ht="14.25" thickBot="1">
      <c r="B768" s="180" t="s">
        <v>3</v>
      </c>
      <c r="C768" s="191"/>
      <c r="D768" s="191"/>
      <c r="E768" s="191"/>
      <c r="F768" s="191"/>
      <c r="G768" s="191"/>
      <c r="H768" s="181"/>
      <c r="J768" s="172" t="s">
        <v>13</v>
      </c>
      <c r="K768" s="173"/>
    </row>
    <row r="769" spans="2:11" ht="13.5">
      <c r="B769" s="184" t="s">
        <v>14</v>
      </c>
      <c r="C769" s="185"/>
      <c r="D769" s="172" t="s">
        <v>16</v>
      </c>
      <c r="E769" s="173"/>
      <c r="F769" s="62" t="s">
        <v>18</v>
      </c>
      <c r="G769" s="16" t="s">
        <v>20</v>
      </c>
      <c r="H769" s="16" t="s">
        <v>22</v>
      </c>
      <c r="I769" s="11"/>
      <c r="J769" s="18" t="s">
        <v>24</v>
      </c>
      <c r="K769" s="66" t="s">
        <v>26</v>
      </c>
    </row>
    <row r="770" spans="2:11" ht="14.25" thickBot="1">
      <c r="B770" s="186" t="s">
        <v>15</v>
      </c>
      <c r="C770" s="187"/>
      <c r="D770" s="186" t="s">
        <v>17</v>
      </c>
      <c r="E770" s="187"/>
      <c r="F770" s="61" t="s">
        <v>19</v>
      </c>
      <c r="G770" s="17" t="s">
        <v>21</v>
      </c>
      <c r="H770" s="68" t="s">
        <v>23</v>
      </c>
      <c r="I770" s="11"/>
      <c r="J770" s="19" t="s">
        <v>25</v>
      </c>
      <c r="K770" s="67" t="s">
        <v>27</v>
      </c>
    </row>
    <row r="771" spans="2:11" ht="20.25" customHeight="1" thickBot="1" thickTop="1">
      <c r="B771" s="188">
        <f>$B$34</f>
        <v>0</v>
      </c>
      <c r="C771" s="189"/>
      <c r="D771" s="188">
        <f>$D$34</f>
        <v>0</v>
      </c>
      <c r="E771" s="189"/>
      <c r="F771" s="47" t="e">
        <f>$F$34</f>
        <v>#DIV/0!</v>
      </c>
      <c r="G771" s="48">
        <f>$G$34</f>
        <v>0</v>
      </c>
      <c r="H771" s="48">
        <f>$H$34</f>
        <v>0</v>
      </c>
      <c r="J771" s="49" t="e">
        <f>$J$85</f>
        <v>#DIV/0!</v>
      </c>
      <c r="K771" s="59" t="e">
        <f>$K$85</f>
        <v>#DIV/0!</v>
      </c>
    </row>
    <row r="773" ht="13.5">
      <c r="B773" t="s">
        <v>28</v>
      </c>
    </row>
    <row r="774" spans="2:11" ht="14.25" thickBot="1">
      <c r="B774" s="182" t="s">
        <v>29</v>
      </c>
      <c r="C774" s="183"/>
      <c r="D774" s="182" t="s">
        <v>30</v>
      </c>
      <c r="E774" s="183"/>
      <c r="F774" s="20" t="s">
        <v>31</v>
      </c>
      <c r="G774" s="20" t="s">
        <v>10</v>
      </c>
      <c r="H774" s="20" t="s">
        <v>32</v>
      </c>
      <c r="I774" s="182" t="s">
        <v>33</v>
      </c>
      <c r="J774" s="183"/>
      <c r="K774" s="15" t="s">
        <v>34</v>
      </c>
    </row>
    <row r="775" spans="1:11" ht="14.25" thickTop="1">
      <c r="A775">
        <v>1</v>
      </c>
      <c r="B775" s="174">
        <f>$K$12</f>
        <v>0</v>
      </c>
      <c r="C775" s="176"/>
      <c r="D775" s="174">
        <f>$K$13</f>
        <v>0</v>
      </c>
      <c r="E775" s="176"/>
      <c r="F775" s="54">
        <f>$K$29</f>
        <v>0</v>
      </c>
      <c r="G775" s="54">
        <f>$J$28</f>
        <v>0</v>
      </c>
      <c r="H775" s="54">
        <f>$K$28</f>
        <v>0</v>
      </c>
      <c r="I775" s="14"/>
      <c r="J775" s="55" t="e">
        <f>ROUND($K$28/$D$34,4)</f>
        <v>#DIV/0!</v>
      </c>
      <c r="K775" s="44" t="e">
        <f>ROUNDDOWN($H$71*$J$75,0)</f>
        <v>#DIV/0!</v>
      </c>
    </row>
    <row r="776" spans="1:11" ht="13.5">
      <c r="A776">
        <v>2</v>
      </c>
      <c r="B776" s="180">
        <f>$M$12</f>
        <v>0</v>
      </c>
      <c r="C776" s="181"/>
      <c r="D776" s="180">
        <f>$M$13</f>
        <v>0</v>
      </c>
      <c r="E776" s="181"/>
      <c r="F776" s="42">
        <f>$M$29</f>
        <v>0</v>
      </c>
      <c r="G776" s="42">
        <f>$L$28</f>
        <v>0</v>
      </c>
      <c r="H776" s="42">
        <f>$M$28</f>
        <v>0</v>
      </c>
      <c r="I776" s="3"/>
      <c r="J776" s="56" t="e">
        <f>ROUND($M$28/$D$34,4)</f>
        <v>#DIV/0!</v>
      </c>
      <c r="K776" s="42" t="e">
        <f>ROUNDDOWN($H$71*$J$76,0)</f>
        <v>#DIV/0!</v>
      </c>
    </row>
    <row r="777" spans="1:11" ht="13.5">
      <c r="A777">
        <v>3</v>
      </c>
      <c r="B777" s="180">
        <f>$O$12</f>
        <v>0</v>
      </c>
      <c r="C777" s="181"/>
      <c r="D777" s="180">
        <f>$O$13</f>
        <v>0</v>
      </c>
      <c r="E777" s="181"/>
      <c r="F777" s="42">
        <f>$O$29</f>
        <v>0</v>
      </c>
      <c r="G777" s="42">
        <f>$N$28</f>
        <v>0</v>
      </c>
      <c r="H777" s="42">
        <f>$O$28</f>
        <v>0</v>
      </c>
      <c r="I777" s="3"/>
      <c r="J777" s="57" t="e">
        <f>ROUND($O$28/$D$34,4)</f>
        <v>#DIV/0!</v>
      </c>
      <c r="K777" s="42" t="e">
        <f>ROUNDDOWN($H$71*$J$77,0)</f>
        <v>#DIV/0!</v>
      </c>
    </row>
    <row r="778" spans="1:11" ht="13.5">
      <c r="A778">
        <v>4</v>
      </c>
      <c r="B778" s="180">
        <f>$Q$12</f>
        <v>0</v>
      </c>
      <c r="C778" s="181"/>
      <c r="D778" s="180">
        <f>$Q$13</f>
        <v>0</v>
      </c>
      <c r="E778" s="181"/>
      <c r="F778" s="42">
        <f>$Q$29</f>
        <v>0</v>
      </c>
      <c r="G778" s="42">
        <f>$P$28</f>
        <v>0</v>
      </c>
      <c r="H778" s="42">
        <f>$Q$28</f>
        <v>0</v>
      </c>
      <c r="I778" s="3"/>
      <c r="J778" s="57" t="e">
        <f>ROUND($Q$28/$D$34,4)</f>
        <v>#DIV/0!</v>
      </c>
      <c r="K778" s="42" t="e">
        <f>ROUNDDOWN($H$71*$J$78,0)</f>
        <v>#DIV/0!</v>
      </c>
    </row>
    <row r="779" spans="1:11" ht="13.5">
      <c r="A779">
        <v>5</v>
      </c>
      <c r="B779" s="180">
        <f>$S$12</f>
        <v>0</v>
      </c>
      <c r="C779" s="181"/>
      <c r="D779" s="180">
        <f>$S$13</f>
        <v>0</v>
      </c>
      <c r="E779" s="181"/>
      <c r="F779" s="42">
        <f>$S$29</f>
        <v>0</v>
      </c>
      <c r="G779" s="42">
        <f>$R$28</f>
        <v>0</v>
      </c>
      <c r="H779" s="42">
        <f>$S$28</f>
        <v>0</v>
      </c>
      <c r="I779" s="3"/>
      <c r="J779" s="57" t="e">
        <f>ROUND($S$28/$D$34,4)</f>
        <v>#DIV/0!</v>
      </c>
      <c r="K779" s="42" t="e">
        <f>ROUNDDOWN($H$71*$J$79,0)</f>
        <v>#DIV/0!</v>
      </c>
    </row>
    <row r="780" spans="1:11" ht="13.5">
      <c r="A780">
        <v>6</v>
      </c>
      <c r="B780" s="180">
        <f>$U$12</f>
        <v>0</v>
      </c>
      <c r="C780" s="181"/>
      <c r="D780" s="180">
        <f>$U$13</f>
        <v>0</v>
      </c>
      <c r="E780" s="181"/>
      <c r="F780" s="42">
        <f>$U$29</f>
        <v>0</v>
      </c>
      <c r="G780" s="42">
        <f>$T$28</f>
        <v>0</v>
      </c>
      <c r="H780" s="42">
        <f>$U$28</f>
        <v>0</v>
      </c>
      <c r="I780" s="3"/>
      <c r="J780" s="57" t="e">
        <f>ROUND($U$28/$D$34,4)</f>
        <v>#DIV/0!</v>
      </c>
      <c r="K780" s="42" t="e">
        <f>ROUNDDOWN($H$71*$J$80,0)</f>
        <v>#DIV/0!</v>
      </c>
    </row>
    <row r="781" spans="1:11" ht="13.5">
      <c r="A781">
        <v>7</v>
      </c>
      <c r="B781" s="180">
        <f>$W$12</f>
        <v>0</v>
      </c>
      <c r="C781" s="181"/>
      <c r="D781" s="180">
        <f>$W$13</f>
        <v>0</v>
      </c>
      <c r="E781" s="181"/>
      <c r="F781" s="42">
        <f>$W$29</f>
        <v>0</v>
      </c>
      <c r="G781" s="42">
        <f>$V$28</f>
        <v>0</v>
      </c>
      <c r="H781" s="42">
        <f>$W$28</f>
        <v>0</v>
      </c>
      <c r="I781" s="3"/>
      <c r="J781" s="57" t="e">
        <f>ROUND($W$28/$D$34,4)</f>
        <v>#DIV/0!</v>
      </c>
      <c r="K781" s="42" t="e">
        <f>ROUNDDOWN($H$71*$J$81,0)</f>
        <v>#DIV/0!</v>
      </c>
    </row>
    <row r="782" spans="1:11" ht="13.5">
      <c r="A782">
        <v>8</v>
      </c>
      <c r="B782" s="180">
        <f>$Y$12</f>
        <v>0</v>
      </c>
      <c r="C782" s="181"/>
      <c r="D782" s="180">
        <f>$Y$13</f>
        <v>0</v>
      </c>
      <c r="E782" s="181"/>
      <c r="F782" s="42">
        <f>$Y$29</f>
        <v>0</v>
      </c>
      <c r="G782" s="42">
        <f>$X$28</f>
        <v>0</v>
      </c>
      <c r="H782" s="42">
        <f>$Y$28</f>
        <v>0</v>
      </c>
      <c r="I782" s="3"/>
      <c r="J782" s="57" t="e">
        <f>ROUND($Y$28/$D$34,4)</f>
        <v>#DIV/0!</v>
      </c>
      <c r="K782" s="42" t="e">
        <f>ROUNDDOWN($H$71*$J$82,0)</f>
        <v>#DIV/0!</v>
      </c>
    </row>
    <row r="783" spans="1:11" ht="13.5">
      <c r="A783">
        <v>9</v>
      </c>
      <c r="B783" s="180">
        <f>$AA$12</f>
        <v>0</v>
      </c>
      <c r="C783" s="181"/>
      <c r="D783" s="180">
        <f>$AA$13</f>
        <v>0</v>
      </c>
      <c r="E783" s="181"/>
      <c r="F783" s="42">
        <f>$AA$29</f>
        <v>0</v>
      </c>
      <c r="G783" s="42">
        <f>$Z$28</f>
        <v>0</v>
      </c>
      <c r="H783" s="42">
        <f>$AA$28</f>
        <v>0</v>
      </c>
      <c r="I783" s="3"/>
      <c r="J783" s="57" t="e">
        <f>ROUND($AA$28/$D$34,4)</f>
        <v>#DIV/0!</v>
      </c>
      <c r="K783" s="42" t="e">
        <f>ROUNDDOWN($H$71*$J$83,0)</f>
        <v>#DIV/0!</v>
      </c>
    </row>
    <row r="784" spans="1:11" ht="13.5">
      <c r="A784">
        <v>10</v>
      </c>
      <c r="B784" s="180">
        <f>$AC$12</f>
        <v>0</v>
      </c>
      <c r="C784" s="181"/>
      <c r="D784" s="180">
        <f>$AC$13</f>
        <v>0</v>
      </c>
      <c r="E784" s="181"/>
      <c r="F784" s="42">
        <f>$AC$29</f>
        <v>0</v>
      </c>
      <c r="G784" s="42">
        <f>$AB$28</f>
        <v>0</v>
      </c>
      <c r="H784" s="42">
        <f>$AC$28</f>
        <v>0</v>
      </c>
      <c r="I784" s="3"/>
      <c r="J784" s="57" t="e">
        <f>ROUND($AC$28/$D$34,4)</f>
        <v>#DIV/0!</v>
      </c>
      <c r="K784" s="42" t="e">
        <f>ROUNDDOWN($H$71*$J$84,0)</f>
        <v>#DIV/0!</v>
      </c>
    </row>
    <row r="785" spans="1:11" ht="13.5">
      <c r="A785">
        <v>11</v>
      </c>
      <c r="B785" s="180">
        <f>$AE$12</f>
        <v>0</v>
      </c>
      <c r="C785" s="181"/>
      <c r="D785" s="180">
        <f>$AE$13</f>
        <v>0</v>
      </c>
      <c r="E785" s="181"/>
      <c r="F785" s="42">
        <f>$AE$29</f>
        <v>0</v>
      </c>
      <c r="G785" s="42">
        <f>$AD$28</f>
        <v>0</v>
      </c>
      <c r="H785" s="42">
        <f>$AE$28</f>
        <v>0</v>
      </c>
      <c r="I785" s="3"/>
      <c r="J785" s="57" t="e">
        <f>ROUND($AE$28/$D$34,4)</f>
        <v>#DIV/0!</v>
      </c>
      <c r="K785" s="42" t="e">
        <f>ROUNDDOWN($H$71*$J$85,0)</f>
        <v>#DIV/0!</v>
      </c>
    </row>
    <row r="786" spans="1:11" ht="13.5">
      <c r="A786">
        <v>12</v>
      </c>
      <c r="B786" s="180">
        <f>$AG$12</f>
        <v>0</v>
      </c>
      <c r="C786" s="181"/>
      <c r="D786" s="180">
        <f>$AG$13</f>
        <v>0</v>
      </c>
      <c r="E786" s="181"/>
      <c r="F786" s="42">
        <f>$AG$29</f>
        <v>0</v>
      </c>
      <c r="G786" s="42">
        <f>$AF$28</f>
        <v>0</v>
      </c>
      <c r="H786" s="42">
        <f>$AG$28</f>
        <v>0</v>
      </c>
      <c r="I786" s="3"/>
      <c r="J786" s="57" t="e">
        <f>ROUND($AG$28/$D$34,4)</f>
        <v>#DIV/0!</v>
      </c>
      <c r="K786" s="42" t="e">
        <f>ROUNDDOWN($H$71*$J$86,0)</f>
        <v>#DIV/0!</v>
      </c>
    </row>
    <row r="787" spans="1:11" ht="13.5">
      <c r="A787">
        <v>13</v>
      </c>
      <c r="B787" s="180">
        <f>$AI$12</f>
        <v>0</v>
      </c>
      <c r="C787" s="181"/>
      <c r="D787" s="180">
        <f>$AI$13</f>
        <v>0</v>
      </c>
      <c r="E787" s="181"/>
      <c r="F787" s="42">
        <f>$AI$29</f>
        <v>0</v>
      </c>
      <c r="G787" s="42">
        <f>$AH$28</f>
        <v>0</v>
      </c>
      <c r="H787" s="42">
        <f>$AI$28</f>
        <v>0</v>
      </c>
      <c r="I787" s="3"/>
      <c r="J787" s="57" t="e">
        <f>ROUND($AI$28/$D$34,4)</f>
        <v>#DIV/0!</v>
      </c>
      <c r="K787" s="42" t="e">
        <f>ROUNDDOWN($H$71*$J$87,0)</f>
        <v>#DIV/0!</v>
      </c>
    </row>
    <row r="788" spans="1:11" ht="13.5">
      <c r="A788">
        <v>14</v>
      </c>
      <c r="B788" s="180">
        <f>$AK$12</f>
        <v>0</v>
      </c>
      <c r="C788" s="181"/>
      <c r="D788" s="180">
        <f>$AK$13</f>
        <v>0</v>
      </c>
      <c r="E788" s="181"/>
      <c r="F788" s="42">
        <f>$AK$29</f>
        <v>0</v>
      </c>
      <c r="G788" s="42">
        <f>$AJ$28</f>
        <v>0</v>
      </c>
      <c r="H788" s="42">
        <f>$AK$28</f>
        <v>0</v>
      </c>
      <c r="I788" s="3"/>
      <c r="J788" s="57" t="e">
        <f>ROUND($AK$28/$D$34,4)</f>
        <v>#DIV/0!</v>
      </c>
      <c r="K788" s="42" t="e">
        <f>ROUNDDOWN($H$71*$J$88,0)</f>
        <v>#DIV/0!</v>
      </c>
    </row>
    <row r="789" spans="1:11" ht="14.25" thickBot="1">
      <c r="A789">
        <v>15</v>
      </c>
      <c r="B789" s="172">
        <f>$AM$12</f>
        <v>0</v>
      </c>
      <c r="C789" s="173"/>
      <c r="D789" s="172">
        <f>$AM$13</f>
        <v>0</v>
      </c>
      <c r="E789" s="173"/>
      <c r="F789" s="43">
        <f>$AM$29</f>
        <v>0</v>
      </c>
      <c r="G789" s="43">
        <f>$AL$28</f>
        <v>0</v>
      </c>
      <c r="H789" s="43">
        <f>$AM$28</f>
        <v>0</v>
      </c>
      <c r="I789" s="5"/>
      <c r="J789" s="63" t="e">
        <f>ROUND($AM$28/$D$34,4)</f>
        <v>#DIV/0!</v>
      </c>
      <c r="K789" s="43" t="e">
        <f>ROUNDDOWN($H$71*$J$89,0)</f>
        <v>#DIV/0!</v>
      </c>
    </row>
    <row r="790" spans="2:11" ht="14.25" thickTop="1">
      <c r="B790" s="174" t="s">
        <v>56</v>
      </c>
      <c r="C790" s="175"/>
      <c r="D790" s="175"/>
      <c r="E790" s="176"/>
      <c r="F790" s="44">
        <f>SUM($F$75:$F$89)</f>
        <v>0</v>
      </c>
      <c r="G790" s="44">
        <f>SUM($G$75:$G$89)</f>
        <v>0</v>
      </c>
      <c r="H790" s="44">
        <f>SUM($H$75:$H$89)</f>
        <v>0</v>
      </c>
      <c r="I790" s="14"/>
      <c r="J790" s="64" t="e">
        <f>SUM($J$75:$J$89)</f>
        <v>#DIV/0!</v>
      </c>
      <c r="K790" s="44" t="e">
        <f>SUM($K$75:$K$89)</f>
        <v>#DIV/0!</v>
      </c>
    </row>
    <row r="792" spans="2:11" ht="13.5">
      <c r="B792" s="5"/>
      <c r="C792" s="6"/>
      <c r="D792" s="6"/>
      <c r="E792" s="6"/>
      <c r="F792" s="6"/>
      <c r="G792" s="6"/>
      <c r="H792" s="6"/>
      <c r="I792" s="6"/>
      <c r="J792" s="6"/>
      <c r="K792" s="7"/>
    </row>
    <row r="793" spans="2:11" ht="13.5">
      <c r="B793" s="12" t="s">
        <v>36</v>
      </c>
      <c r="C793" s="11"/>
      <c r="D793" s="11"/>
      <c r="E793" s="11"/>
      <c r="F793" s="11"/>
      <c r="G793" s="11"/>
      <c r="H793" s="11"/>
      <c r="I793" s="11"/>
      <c r="J793" s="11"/>
      <c r="K793" s="13"/>
    </row>
    <row r="794" spans="2:11" ht="13.5">
      <c r="B794" s="12"/>
      <c r="C794" s="11"/>
      <c r="D794" s="11"/>
      <c r="E794" s="11"/>
      <c r="F794" s="11"/>
      <c r="G794" s="11"/>
      <c r="H794" s="11"/>
      <c r="I794" s="11"/>
      <c r="J794" s="11"/>
      <c r="K794" s="13"/>
    </row>
    <row r="795" spans="2:11" ht="13.5" customHeight="1">
      <c r="B795" s="177" t="s">
        <v>99</v>
      </c>
      <c r="C795" s="178"/>
      <c r="D795" s="178"/>
      <c r="E795" s="178"/>
      <c r="F795" s="178"/>
      <c r="G795" s="178"/>
      <c r="H795" s="178"/>
      <c r="I795" s="178"/>
      <c r="J795" s="178"/>
      <c r="K795" s="179"/>
    </row>
    <row r="796" spans="2:11" ht="13.5">
      <c r="B796" s="177"/>
      <c r="C796" s="178"/>
      <c r="D796" s="178"/>
      <c r="E796" s="178"/>
      <c r="F796" s="178"/>
      <c r="G796" s="178"/>
      <c r="H796" s="178"/>
      <c r="I796" s="178"/>
      <c r="J796" s="178"/>
      <c r="K796" s="179"/>
    </row>
    <row r="797" spans="2:11" ht="13.5">
      <c r="B797" s="12" t="s">
        <v>37</v>
      </c>
      <c r="C797" s="11"/>
      <c r="D797" s="11"/>
      <c r="E797" s="11"/>
      <c r="F797" s="11"/>
      <c r="G797" s="11"/>
      <c r="H797" s="11"/>
      <c r="I797" s="11"/>
      <c r="J797" s="11"/>
      <c r="K797" s="13"/>
    </row>
    <row r="798" spans="2:11" ht="13.5">
      <c r="B798" s="12"/>
      <c r="C798" s="11"/>
      <c r="D798" s="11"/>
      <c r="E798" s="11"/>
      <c r="F798" s="11"/>
      <c r="G798" s="11"/>
      <c r="H798" s="11"/>
      <c r="I798" s="11"/>
      <c r="J798" s="11"/>
      <c r="K798" s="13"/>
    </row>
    <row r="799" spans="2:11" ht="13.5">
      <c r="B799" s="12" t="s">
        <v>68</v>
      </c>
      <c r="C799" s="11"/>
      <c r="D799" s="11"/>
      <c r="E799" s="11"/>
      <c r="F799" s="11"/>
      <c r="G799" s="11"/>
      <c r="H799" s="11"/>
      <c r="I799" s="11"/>
      <c r="J799" s="11"/>
      <c r="K799" s="13"/>
    </row>
    <row r="800" spans="2:11" ht="13.5">
      <c r="B800" s="12" t="s">
        <v>37</v>
      </c>
      <c r="C800" s="11"/>
      <c r="D800" s="11"/>
      <c r="E800" s="11"/>
      <c r="F800" s="11"/>
      <c r="G800" s="11"/>
      <c r="H800" s="11"/>
      <c r="I800" s="11"/>
      <c r="J800" s="11"/>
      <c r="K800" s="13"/>
    </row>
    <row r="801" spans="2:11" ht="13.5">
      <c r="B801" s="12"/>
      <c r="C801" s="11"/>
      <c r="D801" s="11"/>
      <c r="E801" s="11"/>
      <c r="F801" s="11"/>
      <c r="G801" s="11"/>
      <c r="H801" s="11"/>
      <c r="I801" s="11"/>
      <c r="J801" s="11"/>
      <c r="K801" s="13"/>
    </row>
    <row r="802" spans="2:11" ht="13.5">
      <c r="B802" s="12" t="s">
        <v>67</v>
      </c>
      <c r="C802" s="11"/>
      <c r="D802" s="11"/>
      <c r="E802" s="11"/>
      <c r="F802" s="11"/>
      <c r="G802" s="11"/>
      <c r="H802" s="11"/>
      <c r="I802" s="11"/>
      <c r="J802" s="11"/>
      <c r="K802" s="13"/>
    </row>
    <row r="803" spans="2:11" ht="13.5">
      <c r="B803" s="12" t="s">
        <v>38</v>
      </c>
      <c r="C803" s="11"/>
      <c r="D803" s="11"/>
      <c r="E803" s="11"/>
      <c r="F803" s="11"/>
      <c r="G803" s="11"/>
      <c r="H803" s="11"/>
      <c r="I803" s="11"/>
      <c r="J803" s="11"/>
      <c r="K803" s="13"/>
    </row>
    <row r="804" spans="2:11" ht="13.5">
      <c r="B804" s="8"/>
      <c r="C804" s="23"/>
      <c r="D804" s="23"/>
      <c r="E804" s="23"/>
      <c r="F804" s="23"/>
      <c r="G804" s="23"/>
      <c r="H804" s="23"/>
      <c r="I804" s="23"/>
      <c r="J804" s="23"/>
      <c r="K804" s="9"/>
    </row>
    <row r="806" ht="13.5">
      <c r="B806" t="s">
        <v>39</v>
      </c>
    </row>
    <row r="807" spans="1:11" ht="17.25">
      <c r="A807" s="194" t="str">
        <f>$A$37</f>
        <v>社会福祉法人等による利用者負担軽減事業費市町村別精算書</v>
      </c>
      <c r="B807" s="194"/>
      <c r="C807" s="194"/>
      <c r="D807" s="194"/>
      <c r="E807" s="194"/>
      <c r="F807" s="194"/>
      <c r="G807" s="194"/>
      <c r="H807" s="194"/>
      <c r="I807" s="194"/>
      <c r="J807" s="194"/>
      <c r="K807" s="194"/>
    </row>
    <row r="811" spans="1:11" ht="17.25">
      <c r="A811" s="194" t="str">
        <f>$A$4</f>
        <v>元号　　年３月　～　元号　　年２月分</v>
      </c>
      <c r="B811" s="194"/>
      <c r="C811" s="194"/>
      <c r="D811" s="194"/>
      <c r="E811" s="194"/>
      <c r="F811" s="194"/>
      <c r="G811" s="194"/>
      <c r="H811" s="194"/>
      <c r="I811" s="194"/>
      <c r="J811" s="194"/>
      <c r="K811" s="194"/>
    </row>
    <row r="813" spans="1:4" ht="13.5">
      <c r="A813" s="3" t="s">
        <v>35</v>
      </c>
      <c r="B813" s="4"/>
      <c r="C813" s="192">
        <f>$AG$12</f>
        <v>0</v>
      </c>
      <c r="D813" s="193"/>
    </row>
    <row r="814" spans="1:4" ht="13.5">
      <c r="A814" s="3" t="s">
        <v>0</v>
      </c>
      <c r="B814" s="4"/>
      <c r="C814" s="192">
        <f>$AG$13</f>
        <v>0</v>
      </c>
      <c r="D814" s="193"/>
    </row>
    <row r="816" spans="2:11" ht="17.25">
      <c r="B816" s="21" t="str">
        <f>$B$9</f>
        <v>サービス種類：（居宅・地域密着サービス名）</v>
      </c>
      <c r="C816" s="21"/>
      <c r="D816" s="21"/>
      <c r="H816" s="3" t="s">
        <v>57</v>
      </c>
      <c r="I816" s="4"/>
      <c r="J816" s="192">
        <f>$C$6</f>
        <v>0</v>
      </c>
      <c r="K816" s="193"/>
    </row>
    <row r="817" spans="8:11" ht="17.25" customHeight="1">
      <c r="H817" s="3" t="s">
        <v>58</v>
      </c>
      <c r="I817" s="4"/>
      <c r="J817" s="192">
        <f>$C$7</f>
        <v>0</v>
      </c>
      <c r="K817" s="193"/>
    </row>
    <row r="819" ht="13.5">
      <c r="B819" t="s">
        <v>1</v>
      </c>
    </row>
    <row r="820" spans="2:11" ht="13.5">
      <c r="B820" s="1"/>
      <c r="C820" s="180" t="s">
        <v>3</v>
      </c>
      <c r="D820" s="191"/>
      <c r="E820" s="191"/>
      <c r="F820" s="191"/>
      <c r="G820" s="191"/>
      <c r="H820" s="181"/>
      <c r="J820" s="180" t="s">
        <v>9</v>
      </c>
      <c r="K820" s="181"/>
    </row>
    <row r="821" spans="2:11" ht="13.5">
      <c r="B821" s="61" t="s">
        <v>2</v>
      </c>
      <c r="C821" s="190" t="s">
        <v>4</v>
      </c>
      <c r="D821" s="5" t="s">
        <v>5</v>
      </c>
      <c r="E821" s="6"/>
      <c r="F821" s="7"/>
      <c r="G821" s="190" t="s">
        <v>10</v>
      </c>
      <c r="H821" s="190" t="s">
        <v>8</v>
      </c>
      <c r="J821" s="190" t="s">
        <v>10</v>
      </c>
      <c r="K821" s="190" t="s">
        <v>11</v>
      </c>
    </row>
    <row r="822" spans="2:11" ht="14.25" thickBot="1">
      <c r="B822" s="2"/>
      <c r="C822" s="150"/>
      <c r="D822" s="12"/>
      <c r="E822" s="1" t="s">
        <v>6</v>
      </c>
      <c r="F822" s="1" t="s">
        <v>7</v>
      </c>
      <c r="G822" s="150"/>
      <c r="H822" s="150"/>
      <c r="J822" s="150"/>
      <c r="K822" s="150"/>
    </row>
    <row r="823" spans="2:11" ht="14.25" thickTop="1">
      <c r="B823" s="65" t="str">
        <f>$B$16</f>
        <v>元号　　年４月</v>
      </c>
      <c r="C823" s="44">
        <f>$C$16</f>
        <v>0</v>
      </c>
      <c r="D823" s="44">
        <f>$D$16</f>
        <v>0</v>
      </c>
      <c r="E823" s="44">
        <f>$E$16</f>
        <v>0</v>
      </c>
      <c r="F823" s="44">
        <f>$F$16</f>
        <v>0</v>
      </c>
      <c r="G823" s="44">
        <f>$G$16</f>
        <v>0</v>
      </c>
      <c r="H823" s="44">
        <f>$H$16</f>
        <v>0</v>
      </c>
      <c r="J823" s="44">
        <f>$AF$16</f>
        <v>0</v>
      </c>
      <c r="K823" s="44">
        <f>$AG$16</f>
        <v>0</v>
      </c>
    </row>
    <row r="824" spans="2:11" ht="13.5">
      <c r="B824" s="22" t="str">
        <f>$B$17</f>
        <v>元号　　年５月</v>
      </c>
      <c r="C824" s="42">
        <f>$C$17</f>
        <v>0</v>
      </c>
      <c r="D824" s="42">
        <f>$D$17</f>
        <v>0</v>
      </c>
      <c r="E824" s="42">
        <f>$E$17</f>
        <v>0</v>
      </c>
      <c r="F824" s="42">
        <f>$F$17</f>
        <v>0</v>
      </c>
      <c r="G824" s="42">
        <f>$G$17</f>
        <v>0</v>
      </c>
      <c r="H824" s="42">
        <f>$H$17</f>
        <v>0</v>
      </c>
      <c r="J824" s="42">
        <f>$AF$17</f>
        <v>0</v>
      </c>
      <c r="K824" s="42">
        <f>$AG$17</f>
        <v>0</v>
      </c>
    </row>
    <row r="825" spans="2:11" ht="13.5">
      <c r="B825" s="22" t="str">
        <f>$B$18</f>
        <v>元号　　年６月</v>
      </c>
      <c r="C825" s="42">
        <f>$C$18</f>
        <v>0</v>
      </c>
      <c r="D825" s="42">
        <f>$D$18</f>
        <v>0</v>
      </c>
      <c r="E825" s="42">
        <f>$E$18</f>
        <v>0</v>
      </c>
      <c r="F825" s="42">
        <f>$F$18</f>
        <v>0</v>
      </c>
      <c r="G825" s="42">
        <f>$G$18</f>
        <v>0</v>
      </c>
      <c r="H825" s="42">
        <f>$H$18</f>
        <v>0</v>
      </c>
      <c r="J825" s="42">
        <f>$AF$18</f>
        <v>0</v>
      </c>
      <c r="K825" s="42">
        <f>$AG$18</f>
        <v>0</v>
      </c>
    </row>
    <row r="826" spans="2:11" ht="13.5">
      <c r="B826" s="22" t="str">
        <f>$B$19</f>
        <v>元号　　年７月</v>
      </c>
      <c r="C826" s="42">
        <f>$C$19</f>
        <v>0</v>
      </c>
      <c r="D826" s="42">
        <f>$D$19</f>
        <v>0</v>
      </c>
      <c r="E826" s="42">
        <f>$E$19</f>
        <v>0</v>
      </c>
      <c r="F826" s="42">
        <f>$F$19</f>
        <v>0</v>
      </c>
      <c r="G826" s="42">
        <f>$G$19</f>
        <v>0</v>
      </c>
      <c r="H826" s="42">
        <f>$H$19</f>
        <v>0</v>
      </c>
      <c r="J826" s="42">
        <f>$AF$19</f>
        <v>0</v>
      </c>
      <c r="K826" s="42">
        <f>$AG$19</f>
        <v>0</v>
      </c>
    </row>
    <row r="827" spans="2:11" ht="13.5">
      <c r="B827" s="22" t="str">
        <f>$B$20</f>
        <v>元号　　年８月</v>
      </c>
      <c r="C827" s="42">
        <f>$C$20</f>
        <v>0</v>
      </c>
      <c r="D827" s="42">
        <f>$D$20</f>
        <v>0</v>
      </c>
      <c r="E827" s="42">
        <f>$E$20</f>
        <v>0</v>
      </c>
      <c r="F827" s="42">
        <f>$F$20</f>
        <v>0</v>
      </c>
      <c r="G827" s="42">
        <f>$G$20</f>
        <v>0</v>
      </c>
      <c r="H827" s="42">
        <f>$H$20</f>
        <v>0</v>
      </c>
      <c r="J827" s="42">
        <f>$AF$20</f>
        <v>0</v>
      </c>
      <c r="K827" s="42">
        <f>$AG$20</f>
        <v>0</v>
      </c>
    </row>
    <row r="828" spans="2:11" ht="13.5">
      <c r="B828" s="22" t="str">
        <f>$B$21</f>
        <v>元号　　年９月</v>
      </c>
      <c r="C828" s="42">
        <f>$C$21</f>
        <v>0</v>
      </c>
      <c r="D828" s="42">
        <f>$D$21</f>
        <v>0</v>
      </c>
      <c r="E828" s="42">
        <f>$E$21</f>
        <v>0</v>
      </c>
      <c r="F828" s="42">
        <f>$F$21</f>
        <v>0</v>
      </c>
      <c r="G828" s="42">
        <f>$G$21</f>
        <v>0</v>
      </c>
      <c r="H828" s="42">
        <f>$H$21</f>
        <v>0</v>
      </c>
      <c r="J828" s="42">
        <f>$AF$21</f>
        <v>0</v>
      </c>
      <c r="K828" s="42">
        <f>$AG$21</f>
        <v>0</v>
      </c>
    </row>
    <row r="829" spans="2:11" ht="13.5">
      <c r="B829" s="22" t="str">
        <f>$B$22</f>
        <v>元号　　年10月</v>
      </c>
      <c r="C829" s="42">
        <f>$C$22</f>
        <v>0</v>
      </c>
      <c r="D829" s="42">
        <f>$D$22</f>
        <v>0</v>
      </c>
      <c r="E829" s="42">
        <f>$E$22</f>
        <v>0</v>
      </c>
      <c r="F829" s="42">
        <f>$F$22</f>
        <v>0</v>
      </c>
      <c r="G829" s="42">
        <f>$G$22</f>
        <v>0</v>
      </c>
      <c r="H829" s="42">
        <f>$H$22</f>
        <v>0</v>
      </c>
      <c r="J829" s="42">
        <f>$AF$22</f>
        <v>0</v>
      </c>
      <c r="K829" s="42">
        <f>$AG$22</f>
        <v>0</v>
      </c>
    </row>
    <row r="830" spans="2:11" ht="13.5">
      <c r="B830" s="22" t="str">
        <f>$B$23</f>
        <v>元号　　年11月</v>
      </c>
      <c r="C830" s="42">
        <f>$C$23</f>
        <v>0</v>
      </c>
      <c r="D830" s="42">
        <f>$D$23</f>
        <v>0</v>
      </c>
      <c r="E830" s="42">
        <f>$E$23</f>
        <v>0</v>
      </c>
      <c r="F830" s="42">
        <f>$F$23</f>
        <v>0</v>
      </c>
      <c r="G830" s="42">
        <f>$G$23</f>
        <v>0</v>
      </c>
      <c r="H830" s="42">
        <f>$H$23</f>
        <v>0</v>
      </c>
      <c r="J830" s="42">
        <f>$AF$23</f>
        <v>0</v>
      </c>
      <c r="K830" s="42">
        <f>$AG$23</f>
        <v>0</v>
      </c>
    </row>
    <row r="831" spans="2:11" ht="13.5">
      <c r="B831" s="22" t="str">
        <f>$B$24</f>
        <v>元号　　年12月</v>
      </c>
      <c r="C831" s="42">
        <f>$C$24</f>
        <v>0</v>
      </c>
      <c r="D831" s="42">
        <f>$D$24</f>
        <v>0</v>
      </c>
      <c r="E831" s="42">
        <f>$E$24</f>
        <v>0</v>
      </c>
      <c r="F831" s="42">
        <f>$F$24</f>
        <v>0</v>
      </c>
      <c r="G831" s="42">
        <f>$G$24</f>
        <v>0</v>
      </c>
      <c r="H831" s="42">
        <f>$H$24</f>
        <v>0</v>
      </c>
      <c r="J831" s="42">
        <f>$AF$24</f>
        <v>0</v>
      </c>
      <c r="K831" s="42">
        <f>$AG$24</f>
        <v>0</v>
      </c>
    </row>
    <row r="832" spans="2:11" ht="13.5">
      <c r="B832" s="22" t="str">
        <f>$B$25</f>
        <v>元号　　年１月</v>
      </c>
      <c r="C832" s="42">
        <f>$C$25</f>
        <v>0</v>
      </c>
      <c r="D832" s="42">
        <f>$D$25</f>
        <v>0</v>
      </c>
      <c r="E832" s="42">
        <f>$E$25</f>
        <v>0</v>
      </c>
      <c r="F832" s="42">
        <f>$F$25</f>
        <v>0</v>
      </c>
      <c r="G832" s="42">
        <f>$G$25</f>
        <v>0</v>
      </c>
      <c r="H832" s="42">
        <f>$H$25</f>
        <v>0</v>
      </c>
      <c r="J832" s="42">
        <f>$AF$25</f>
        <v>0</v>
      </c>
      <c r="K832" s="42">
        <f>$AG$25</f>
        <v>0</v>
      </c>
    </row>
    <row r="833" spans="2:11" ht="13.5">
      <c r="B833" s="22" t="str">
        <f>$B$26</f>
        <v>元号　　年２月</v>
      </c>
      <c r="C833" s="42">
        <f>$C$26</f>
        <v>0</v>
      </c>
      <c r="D833" s="42">
        <f>$D$26</f>
        <v>0</v>
      </c>
      <c r="E833" s="42">
        <f>$E$26</f>
        <v>0</v>
      </c>
      <c r="F833" s="42">
        <f>$F$26</f>
        <v>0</v>
      </c>
      <c r="G833" s="42">
        <f>$G$26</f>
        <v>0</v>
      </c>
      <c r="H833" s="42">
        <f>$H$26</f>
        <v>0</v>
      </c>
      <c r="J833" s="42">
        <f>$AF$26</f>
        <v>0</v>
      </c>
      <c r="K833" s="42">
        <f>$AG$26</f>
        <v>0</v>
      </c>
    </row>
    <row r="834" spans="2:11" ht="14.25" thickBot="1">
      <c r="B834" s="22" t="str">
        <f>$B$27</f>
        <v>元号　　年３月</v>
      </c>
      <c r="C834" s="43">
        <f>$C$27</f>
        <v>0</v>
      </c>
      <c r="D834" s="42">
        <f>$D$27</f>
        <v>0</v>
      </c>
      <c r="E834" s="42">
        <f>$E$27</f>
        <v>0</v>
      </c>
      <c r="F834" s="42">
        <f>$F$27</f>
        <v>0</v>
      </c>
      <c r="G834" s="42">
        <f>$G$27</f>
        <v>0</v>
      </c>
      <c r="H834" s="42">
        <f>$H$27</f>
        <v>0</v>
      </c>
      <c r="J834" s="58">
        <f>$AF$27</f>
        <v>0</v>
      </c>
      <c r="K834" s="58">
        <f>$AG$27</f>
        <v>0</v>
      </c>
    </row>
    <row r="835" spans="2:11" ht="14.25" thickTop="1">
      <c r="B835" s="10"/>
      <c r="C835" s="44">
        <f>$C$28</f>
        <v>0</v>
      </c>
      <c r="D835" s="44">
        <f>$D$28</f>
        <v>0</v>
      </c>
      <c r="E835" s="44">
        <f>$E$28</f>
        <v>0</v>
      </c>
      <c r="F835" s="44">
        <f>$F$28</f>
        <v>0</v>
      </c>
      <c r="G835" s="44">
        <f>$G$28</f>
        <v>0</v>
      </c>
      <c r="H835" s="44">
        <f>$H$28</f>
        <v>0</v>
      </c>
      <c r="J835" s="54">
        <f>$AF$28</f>
        <v>0</v>
      </c>
      <c r="K835" s="54">
        <f>$AG$28</f>
        <v>0</v>
      </c>
    </row>
    <row r="837" ht="13.5">
      <c r="B837" t="s">
        <v>12</v>
      </c>
    </row>
    <row r="838" spans="2:11" ht="14.25" thickBot="1">
      <c r="B838" s="180" t="s">
        <v>3</v>
      </c>
      <c r="C838" s="191"/>
      <c r="D838" s="191"/>
      <c r="E838" s="191"/>
      <c r="F838" s="191"/>
      <c r="G838" s="191"/>
      <c r="H838" s="181"/>
      <c r="J838" s="172" t="s">
        <v>13</v>
      </c>
      <c r="K838" s="173"/>
    </row>
    <row r="839" spans="2:11" ht="13.5">
      <c r="B839" s="184" t="s">
        <v>14</v>
      </c>
      <c r="C839" s="185"/>
      <c r="D839" s="172" t="s">
        <v>16</v>
      </c>
      <c r="E839" s="173"/>
      <c r="F839" s="62" t="s">
        <v>18</v>
      </c>
      <c r="G839" s="16" t="s">
        <v>20</v>
      </c>
      <c r="H839" s="16" t="s">
        <v>22</v>
      </c>
      <c r="I839" s="11"/>
      <c r="J839" s="18" t="s">
        <v>24</v>
      </c>
      <c r="K839" s="66" t="s">
        <v>26</v>
      </c>
    </row>
    <row r="840" spans="2:11" ht="14.25" thickBot="1">
      <c r="B840" s="186" t="s">
        <v>15</v>
      </c>
      <c r="C840" s="187"/>
      <c r="D840" s="186" t="s">
        <v>17</v>
      </c>
      <c r="E840" s="187"/>
      <c r="F840" s="61" t="s">
        <v>19</v>
      </c>
      <c r="G840" s="17" t="s">
        <v>21</v>
      </c>
      <c r="H840" s="68" t="s">
        <v>23</v>
      </c>
      <c r="I840" s="11"/>
      <c r="J840" s="19" t="s">
        <v>25</v>
      </c>
      <c r="K840" s="67" t="s">
        <v>27</v>
      </c>
    </row>
    <row r="841" spans="2:11" ht="20.25" customHeight="1" thickBot="1" thickTop="1">
      <c r="B841" s="188">
        <f>$B$34</f>
        <v>0</v>
      </c>
      <c r="C841" s="189"/>
      <c r="D841" s="188">
        <f>$D$34</f>
        <v>0</v>
      </c>
      <c r="E841" s="189"/>
      <c r="F841" s="47" t="e">
        <f>$F$34</f>
        <v>#DIV/0!</v>
      </c>
      <c r="G841" s="48">
        <f>$G$34</f>
        <v>0</v>
      </c>
      <c r="H841" s="48">
        <f>$H$34</f>
        <v>0</v>
      </c>
      <c r="J841" s="49" t="e">
        <f>$J$86</f>
        <v>#DIV/0!</v>
      </c>
      <c r="K841" s="59" t="e">
        <f>$K$86</f>
        <v>#DIV/0!</v>
      </c>
    </row>
    <row r="843" ht="13.5">
      <c r="B843" t="s">
        <v>28</v>
      </c>
    </row>
    <row r="844" spans="2:11" ht="14.25" thickBot="1">
      <c r="B844" s="182" t="s">
        <v>29</v>
      </c>
      <c r="C844" s="183"/>
      <c r="D844" s="182" t="s">
        <v>30</v>
      </c>
      <c r="E844" s="183"/>
      <c r="F844" s="20" t="s">
        <v>31</v>
      </c>
      <c r="G844" s="20" t="s">
        <v>10</v>
      </c>
      <c r="H844" s="20" t="s">
        <v>32</v>
      </c>
      <c r="I844" s="182" t="s">
        <v>33</v>
      </c>
      <c r="J844" s="183"/>
      <c r="K844" s="15" t="s">
        <v>34</v>
      </c>
    </row>
    <row r="845" spans="1:11" ht="14.25" thickTop="1">
      <c r="A845">
        <v>1</v>
      </c>
      <c r="B845" s="174">
        <f>$K$12</f>
        <v>0</v>
      </c>
      <c r="C845" s="176"/>
      <c r="D845" s="174">
        <f>$K$13</f>
        <v>0</v>
      </c>
      <c r="E845" s="176"/>
      <c r="F845" s="54">
        <f>$K$29</f>
        <v>0</v>
      </c>
      <c r="G845" s="54">
        <f>$J$28</f>
        <v>0</v>
      </c>
      <c r="H845" s="54">
        <f>$K$28</f>
        <v>0</v>
      </c>
      <c r="I845" s="14"/>
      <c r="J845" s="55" t="e">
        <f>ROUND($K$28/$D$34,4)</f>
        <v>#DIV/0!</v>
      </c>
      <c r="K845" s="44" t="e">
        <f>ROUNDDOWN($H$71*$J$75,0)</f>
        <v>#DIV/0!</v>
      </c>
    </row>
    <row r="846" spans="1:11" ht="13.5">
      <c r="A846">
        <v>2</v>
      </c>
      <c r="B846" s="180">
        <f>$M$12</f>
        <v>0</v>
      </c>
      <c r="C846" s="181"/>
      <c r="D846" s="180">
        <f>$M$13</f>
        <v>0</v>
      </c>
      <c r="E846" s="181"/>
      <c r="F846" s="42">
        <f>$M$29</f>
        <v>0</v>
      </c>
      <c r="G846" s="42">
        <f>$L$28</f>
        <v>0</v>
      </c>
      <c r="H846" s="42">
        <f>$M$28</f>
        <v>0</v>
      </c>
      <c r="I846" s="3"/>
      <c r="J846" s="56" t="e">
        <f>ROUND($M$28/$D$34,4)</f>
        <v>#DIV/0!</v>
      </c>
      <c r="K846" s="42" t="e">
        <f>ROUNDDOWN($H$71*$J$76,0)</f>
        <v>#DIV/0!</v>
      </c>
    </row>
    <row r="847" spans="1:11" ht="13.5">
      <c r="A847">
        <v>3</v>
      </c>
      <c r="B847" s="180">
        <f>$O$12</f>
        <v>0</v>
      </c>
      <c r="C847" s="181"/>
      <c r="D847" s="180">
        <f>$O$13</f>
        <v>0</v>
      </c>
      <c r="E847" s="181"/>
      <c r="F847" s="42">
        <f>$O$29</f>
        <v>0</v>
      </c>
      <c r="G847" s="42">
        <f>$N$28</f>
        <v>0</v>
      </c>
      <c r="H847" s="42">
        <f>$O$28</f>
        <v>0</v>
      </c>
      <c r="I847" s="3"/>
      <c r="J847" s="57" t="e">
        <f>ROUND($O$28/$D$34,4)</f>
        <v>#DIV/0!</v>
      </c>
      <c r="K847" s="42" t="e">
        <f>ROUNDDOWN($H$71*$J$77,0)</f>
        <v>#DIV/0!</v>
      </c>
    </row>
    <row r="848" spans="1:11" ht="13.5">
      <c r="A848">
        <v>4</v>
      </c>
      <c r="B848" s="180">
        <f>$Q$12</f>
        <v>0</v>
      </c>
      <c r="C848" s="181"/>
      <c r="D848" s="180">
        <f>$Q$13</f>
        <v>0</v>
      </c>
      <c r="E848" s="181"/>
      <c r="F848" s="42">
        <f>$Q$29</f>
        <v>0</v>
      </c>
      <c r="G848" s="42">
        <f>$P$28</f>
        <v>0</v>
      </c>
      <c r="H848" s="42">
        <f>$Q$28</f>
        <v>0</v>
      </c>
      <c r="I848" s="3"/>
      <c r="J848" s="57" t="e">
        <f>ROUND($Q$28/$D$34,4)</f>
        <v>#DIV/0!</v>
      </c>
      <c r="K848" s="42" t="e">
        <f>ROUNDDOWN($H$71*$J$78,0)</f>
        <v>#DIV/0!</v>
      </c>
    </row>
    <row r="849" spans="1:11" ht="13.5">
      <c r="A849">
        <v>5</v>
      </c>
      <c r="B849" s="180">
        <f>$S$12</f>
        <v>0</v>
      </c>
      <c r="C849" s="181"/>
      <c r="D849" s="180">
        <f>$S$13</f>
        <v>0</v>
      </c>
      <c r="E849" s="181"/>
      <c r="F849" s="42">
        <f>$S$29</f>
        <v>0</v>
      </c>
      <c r="G849" s="42">
        <f>$R$28</f>
        <v>0</v>
      </c>
      <c r="H849" s="42">
        <f>$S$28</f>
        <v>0</v>
      </c>
      <c r="I849" s="3"/>
      <c r="J849" s="57" t="e">
        <f>ROUND($S$28/$D$34,4)</f>
        <v>#DIV/0!</v>
      </c>
      <c r="K849" s="42" t="e">
        <f>ROUNDDOWN($H$71*$J$79,0)</f>
        <v>#DIV/0!</v>
      </c>
    </row>
    <row r="850" spans="1:11" ht="13.5">
      <c r="A850">
        <v>6</v>
      </c>
      <c r="B850" s="180">
        <f>$U$12</f>
        <v>0</v>
      </c>
      <c r="C850" s="181"/>
      <c r="D850" s="180">
        <f>$U$13</f>
        <v>0</v>
      </c>
      <c r="E850" s="181"/>
      <c r="F850" s="42">
        <f>$U$29</f>
        <v>0</v>
      </c>
      <c r="G850" s="42">
        <f>$T$28</f>
        <v>0</v>
      </c>
      <c r="H850" s="42">
        <f>$U$28</f>
        <v>0</v>
      </c>
      <c r="I850" s="3"/>
      <c r="J850" s="57" t="e">
        <f>ROUND($U$28/$D$34,4)</f>
        <v>#DIV/0!</v>
      </c>
      <c r="K850" s="42" t="e">
        <f>ROUNDDOWN($H$71*$J$80,0)</f>
        <v>#DIV/0!</v>
      </c>
    </row>
    <row r="851" spans="1:11" ht="13.5">
      <c r="A851">
        <v>7</v>
      </c>
      <c r="B851" s="180">
        <f>$W$12</f>
        <v>0</v>
      </c>
      <c r="C851" s="181"/>
      <c r="D851" s="180">
        <f>$W$13</f>
        <v>0</v>
      </c>
      <c r="E851" s="181"/>
      <c r="F851" s="42">
        <f>$W$29</f>
        <v>0</v>
      </c>
      <c r="G851" s="42">
        <f>$V$28</f>
        <v>0</v>
      </c>
      <c r="H851" s="42">
        <f>$W$28</f>
        <v>0</v>
      </c>
      <c r="I851" s="3"/>
      <c r="J851" s="57" t="e">
        <f>ROUND($W$28/$D$34,4)</f>
        <v>#DIV/0!</v>
      </c>
      <c r="K851" s="42" t="e">
        <f>ROUNDDOWN($H$71*$J$81,0)</f>
        <v>#DIV/0!</v>
      </c>
    </row>
    <row r="852" spans="1:11" ht="13.5">
      <c r="A852">
        <v>8</v>
      </c>
      <c r="B852" s="180">
        <f>$Y$12</f>
        <v>0</v>
      </c>
      <c r="C852" s="181"/>
      <c r="D852" s="180">
        <f>$Y$13</f>
        <v>0</v>
      </c>
      <c r="E852" s="181"/>
      <c r="F852" s="42">
        <f>$Y$29</f>
        <v>0</v>
      </c>
      <c r="G852" s="42">
        <f>$X$28</f>
        <v>0</v>
      </c>
      <c r="H852" s="42">
        <f>$Y$28</f>
        <v>0</v>
      </c>
      <c r="I852" s="3"/>
      <c r="J852" s="57" t="e">
        <f>ROUND($Y$28/$D$34,4)</f>
        <v>#DIV/0!</v>
      </c>
      <c r="K852" s="42" t="e">
        <f>ROUNDDOWN($H$71*$J$82,0)</f>
        <v>#DIV/0!</v>
      </c>
    </row>
    <row r="853" spans="1:11" ht="13.5">
      <c r="A853">
        <v>9</v>
      </c>
      <c r="B853" s="180">
        <f>$AA$12</f>
        <v>0</v>
      </c>
      <c r="C853" s="181"/>
      <c r="D853" s="180">
        <f>$AA$13</f>
        <v>0</v>
      </c>
      <c r="E853" s="181"/>
      <c r="F853" s="42">
        <f>$AA$29</f>
        <v>0</v>
      </c>
      <c r="G853" s="42">
        <f>$Z$28</f>
        <v>0</v>
      </c>
      <c r="H853" s="42">
        <f>$AA$28</f>
        <v>0</v>
      </c>
      <c r="I853" s="3"/>
      <c r="J853" s="57" t="e">
        <f>ROUND($AA$28/$D$34,4)</f>
        <v>#DIV/0!</v>
      </c>
      <c r="K853" s="42" t="e">
        <f>ROUNDDOWN($H$71*$J$83,0)</f>
        <v>#DIV/0!</v>
      </c>
    </row>
    <row r="854" spans="1:11" ht="13.5">
      <c r="A854">
        <v>10</v>
      </c>
      <c r="B854" s="180">
        <f>$AC$12</f>
        <v>0</v>
      </c>
      <c r="C854" s="181"/>
      <c r="D854" s="180">
        <f>$AC$13</f>
        <v>0</v>
      </c>
      <c r="E854" s="181"/>
      <c r="F854" s="42">
        <f>$AC$29</f>
        <v>0</v>
      </c>
      <c r="G854" s="42">
        <f>$AB$28</f>
        <v>0</v>
      </c>
      <c r="H854" s="42">
        <f>$AC$28</f>
        <v>0</v>
      </c>
      <c r="I854" s="3"/>
      <c r="J854" s="57" t="e">
        <f>ROUND($AC$28/$D$34,4)</f>
        <v>#DIV/0!</v>
      </c>
      <c r="K854" s="42" t="e">
        <f>ROUNDDOWN($H$71*$J$84,0)</f>
        <v>#DIV/0!</v>
      </c>
    </row>
    <row r="855" spans="1:11" ht="13.5">
      <c r="A855">
        <v>11</v>
      </c>
      <c r="B855" s="180">
        <f>$AE$12</f>
        <v>0</v>
      </c>
      <c r="C855" s="181"/>
      <c r="D855" s="180">
        <f>$AE$13</f>
        <v>0</v>
      </c>
      <c r="E855" s="181"/>
      <c r="F855" s="42">
        <f>$AE$29</f>
        <v>0</v>
      </c>
      <c r="G855" s="42">
        <f>$AD$28</f>
        <v>0</v>
      </c>
      <c r="H855" s="42">
        <f>$AE$28</f>
        <v>0</v>
      </c>
      <c r="I855" s="3"/>
      <c r="J855" s="57" t="e">
        <f>ROUND($AE$28/$D$34,4)</f>
        <v>#DIV/0!</v>
      </c>
      <c r="K855" s="42" t="e">
        <f>ROUNDDOWN($H$71*$J$85,0)</f>
        <v>#DIV/0!</v>
      </c>
    </row>
    <row r="856" spans="1:11" ht="13.5">
      <c r="A856">
        <v>12</v>
      </c>
      <c r="B856" s="180">
        <f>$AG$12</f>
        <v>0</v>
      </c>
      <c r="C856" s="181"/>
      <c r="D856" s="180">
        <f>$AG$13</f>
        <v>0</v>
      </c>
      <c r="E856" s="181"/>
      <c r="F856" s="42">
        <f>$AG$29</f>
        <v>0</v>
      </c>
      <c r="G856" s="42">
        <f>$AF$28</f>
        <v>0</v>
      </c>
      <c r="H856" s="42">
        <f>$AG$28</f>
        <v>0</v>
      </c>
      <c r="I856" s="3"/>
      <c r="J856" s="57" t="e">
        <f>ROUND($AG$28/$D$34,4)</f>
        <v>#DIV/0!</v>
      </c>
      <c r="K856" s="42" t="e">
        <f>ROUNDDOWN($H$71*$J$86,0)</f>
        <v>#DIV/0!</v>
      </c>
    </row>
    <row r="857" spans="1:11" ht="13.5">
      <c r="A857">
        <v>13</v>
      </c>
      <c r="B857" s="180">
        <f>$AI$12</f>
        <v>0</v>
      </c>
      <c r="C857" s="181"/>
      <c r="D857" s="180">
        <f>$AI$13</f>
        <v>0</v>
      </c>
      <c r="E857" s="181"/>
      <c r="F857" s="42">
        <f>$AI$29</f>
        <v>0</v>
      </c>
      <c r="G857" s="42">
        <f>$AH$28</f>
        <v>0</v>
      </c>
      <c r="H857" s="42">
        <f>$AI$28</f>
        <v>0</v>
      </c>
      <c r="I857" s="3"/>
      <c r="J857" s="57" t="e">
        <f>ROUND($AI$28/$D$34,4)</f>
        <v>#DIV/0!</v>
      </c>
      <c r="K857" s="42" t="e">
        <f>ROUNDDOWN($H$71*$J$87,0)</f>
        <v>#DIV/0!</v>
      </c>
    </row>
    <row r="858" spans="1:11" ht="13.5">
      <c r="A858">
        <v>14</v>
      </c>
      <c r="B858" s="180">
        <f>$AK$12</f>
        <v>0</v>
      </c>
      <c r="C858" s="181"/>
      <c r="D858" s="180">
        <f>$AK$13</f>
        <v>0</v>
      </c>
      <c r="E858" s="181"/>
      <c r="F858" s="42">
        <f>$AK$29</f>
        <v>0</v>
      </c>
      <c r="G858" s="42">
        <f>$AJ$28</f>
        <v>0</v>
      </c>
      <c r="H858" s="42">
        <f>$AK$28</f>
        <v>0</v>
      </c>
      <c r="I858" s="3"/>
      <c r="J858" s="57" t="e">
        <f>ROUND($AK$28/$D$34,4)</f>
        <v>#DIV/0!</v>
      </c>
      <c r="K858" s="42" t="e">
        <f>ROUNDDOWN($H$71*$J$88,0)</f>
        <v>#DIV/0!</v>
      </c>
    </row>
    <row r="859" spans="1:11" ht="14.25" thickBot="1">
      <c r="A859">
        <v>15</v>
      </c>
      <c r="B859" s="172">
        <f>$AM$12</f>
        <v>0</v>
      </c>
      <c r="C859" s="173"/>
      <c r="D859" s="172">
        <f>$AM$13</f>
        <v>0</v>
      </c>
      <c r="E859" s="173"/>
      <c r="F859" s="43">
        <f>$AM$29</f>
        <v>0</v>
      </c>
      <c r="G859" s="43">
        <f>$AL$28</f>
        <v>0</v>
      </c>
      <c r="H859" s="43">
        <f>$AM$28</f>
        <v>0</v>
      </c>
      <c r="I859" s="5"/>
      <c r="J859" s="63" t="e">
        <f>ROUND($AM$28/$D$34,4)</f>
        <v>#DIV/0!</v>
      </c>
      <c r="K859" s="43" t="e">
        <f>ROUNDDOWN($H$71*$J$89,0)</f>
        <v>#DIV/0!</v>
      </c>
    </row>
    <row r="860" spans="2:11" ht="14.25" thickTop="1">
      <c r="B860" s="174" t="s">
        <v>56</v>
      </c>
      <c r="C860" s="175"/>
      <c r="D860" s="175"/>
      <c r="E860" s="176"/>
      <c r="F860" s="44">
        <f>SUM($F$75:$F$89)</f>
        <v>0</v>
      </c>
      <c r="G860" s="44">
        <f>SUM($G$75:$G$89)</f>
        <v>0</v>
      </c>
      <c r="H860" s="44">
        <f>SUM($H$75:$H$89)</f>
        <v>0</v>
      </c>
      <c r="I860" s="14"/>
      <c r="J860" s="64" t="e">
        <f>SUM($J$75:$J$89)</f>
        <v>#DIV/0!</v>
      </c>
      <c r="K860" s="44" t="e">
        <f>SUM($K$75:$K$89)</f>
        <v>#DIV/0!</v>
      </c>
    </row>
    <row r="862" spans="2:11" ht="13.5">
      <c r="B862" s="5"/>
      <c r="C862" s="6"/>
      <c r="D862" s="6"/>
      <c r="E862" s="6"/>
      <c r="F862" s="6"/>
      <c r="G862" s="6"/>
      <c r="H862" s="6"/>
      <c r="I862" s="6"/>
      <c r="J862" s="6"/>
      <c r="K862" s="7"/>
    </row>
    <row r="863" spans="2:11" ht="13.5">
      <c r="B863" s="12" t="s">
        <v>36</v>
      </c>
      <c r="C863" s="11"/>
      <c r="D863" s="11"/>
      <c r="E863" s="11"/>
      <c r="F863" s="11"/>
      <c r="G863" s="11"/>
      <c r="H863" s="11"/>
      <c r="I863" s="11"/>
      <c r="J863" s="11"/>
      <c r="K863" s="13"/>
    </row>
    <row r="864" spans="2:11" ht="13.5">
      <c r="B864" s="12"/>
      <c r="C864" s="11"/>
      <c r="D864" s="11"/>
      <c r="E864" s="11"/>
      <c r="F864" s="11"/>
      <c r="G864" s="11"/>
      <c r="H864" s="11"/>
      <c r="I864" s="11"/>
      <c r="J864" s="11"/>
      <c r="K864" s="13"/>
    </row>
    <row r="865" spans="2:11" ht="13.5" customHeight="1">
      <c r="B865" s="177" t="s">
        <v>99</v>
      </c>
      <c r="C865" s="178"/>
      <c r="D865" s="178"/>
      <c r="E865" s="178"/>
      <c r="F865" s="178"/>
      <c r="G865" s="178"/>
      <c r="H865" s="178"/>
      <c r="I865" s="178"/>
      <c r="J865" s="178"/>
      <c r="K865" s="179"/>
    </row>
    <row r="866" spans="2:11" ht="13.5">
      <c r="B866" s="177"/>
      <c r="C866" s="178"/>
      <c r="D866" s="178"/>
      <c r="E866" s="178"/>
      <c r="F866" s="178"/>
      <c r="G866" s="178"/>
      <c r="H866" s="178"/>
      <c r="I866" s="178"/>
      <c r="J866" s="178"/>
      <c r="K866" s="179"/>
    </row>
    <row r="867" spans="2:11" ht="13.5">
      <c r="B867" s="12" t="s">
        <v>37</v>
      </c>
      <c r="C867" s="11"/>
      <c r="D867" s="11"/>
      <c r="E867" s="11"/>
      <c r="F867" s="11"/>
      <c r="G867" s="11"/>
      <c r="H867" s="11"/>
      <c r="I867" s="11"/>
      <c r="J867" s="11"/>
      <c r="K867" s="13"/>
    </row>
    <row r="868" spans="2:11" ht="13.5">
      <c r="B868" s="12"/>
      <c r="C868" s="11"/>
      <c r="D868" s="11"/>
      <c r="E868" s="11"/>
      <c r="F868" s="11"/>
      <c r="G868" s="11"/>
      <c r="H868" s="11"/>
      <c r="I868" s="11"/>
      <c r="J868" s="11"/>
      <c r="K868" s="13"/>
    </row>
    <row r="869" spans="2:11" ht="13.5">
      <c r="B869" s="12" t="s">
        <v>68</v>
      </c>
      <c r="C869" s="11"/>
      <c r="D869" s="11"/>
      <c r="E869" s="11"/>
      <c r="F869" s="11"/>
      <c r="G869" s="11"/>
      <c r="H869" s="11"/>
      <c r="I869" s="11"/>
      <c r="J869" s="11"/>
      <c r="K869" s="13"/>
    </row>
    <row r="870" spans="2:11" ht="13.5">
      <c r="B870" s="12" t="s">
        <v>37</v>
      </c>
      <c r="C870" s="11"/>
      <c r="D870" s="11"/>
      <c r="E870" s="11"/>
      <c r="F870" s="11"/>
      <c r="G870" s="11"/>
      <c r="H870" s="11"/>
      <c r="I870" s="11"/>
      <c r="J870" s="11"/>
      <c r="K870" s="13"/>
    </row>
    <row r="871" spans="2:11" ht="13.5">
      <c r="B871" s="12"/>
      <c r="C871" s="11"/>
      <c r="D871" s="11"/>
      <c r="E871" s="11"/>
      <c r="F871" s="11"/>
      <c r="G871" s="11"/>
      <c r="H871" s="11"/>
      <c r="I871" s="11"/>
      <c r="J871" s="11"/>
      <c r="K871" s="13"/>
    </row>
    <row r="872" spans="2:11" ht="13.5">
      <c r="B872" s="12" t="s">
        <v>67</v>
      </c>
      <c r="C872" s="11"/>
      <c r="D872" s="11"/>
      <c r="E872" s="11"/>
      <c r="F872" s="11"/>
      <c r="G872" s="11"/>
      <c r="H872" s="11"/>
      <c r="I872" s="11"/>
      <c r="J872" s="11"/>
      <c r="K872" s="13"/>
    </row>
    <row r="873" spans="2:11" ht="13.5">
      <c r="B873" s="12" t="s">
        <v>38</v>
      </c>
      <c r="C873" s="11"/>
      <c r="D873" s="11"/>
      <c r="E873" s="11"/>
      <c r="F873" s="11"/>
      <c r="G873" s="11"/>
      <c r="H873" s="11"/>
      <c r="I873" s="11"/>
      <c r="J873" s="11"/>
      <c r="K873" s="13"/>
    </row>
    <row r="874" spans="2:11" ht="13.5">
      <c r="B874" s="8"/>
      <c r="C874" s="23"/>
      <c r="D874" s="23"/>
      <c r="E874" s="23"/>
      <c r="F874" s="23"/>
      <c r="G874" s="23"/>
      <c r="H874" s="23"/>
      <c r="I874" s="23"/>
      <c r="J874" s="23"/>
      <c r="K874" s="9"/>
    </row>
    <row r="876" ht="13.5">
      <c r="B876" t="s">
        <v>39</v>
      </c>
    </row>
    <row r="877" spans="1:11" ht="17.25">
      <c r="A877" s="194" t="str">
        <f>$A$37</f>
        <v>社会福祉法人等による利用者負担軽減事業費市町村別精算書</v>
      </c>
      <c r="B877" s="194"/>
      <c r="C877" s="194"/>
      <c r="D877" s="194"/>
      <c r="E877" s="194"/>
      <c r="F877" s="194"/>
      <c r="G877" s="194"/>
      <c r="H877" s="194"/>
      <c r="I877" s="194"/>
      <c r="J877" s="194"/>
      <c r="K877" s="194"/>
    </row>
    <row r="881" spans="1:11" ht="17.25">
      <c r="A881" s="194" t="str">
        <f>$A$4</f>
        <v>元号　　年３月　～　元号　　年２月分</v>
      </c>
      <c r="B881" s="194"/>
      <c r="C881" s="194"/>
      <c r="D881" s="194"/>
      <c r="E881" s="194"/>
      <c r="F881" s="194"/>
      <c r="G881" s="194"/>
      <c r="H881" s="194"/>
      <c r="I881" s="194"/>
      <c r="J881" s="194"/>
      <c r="K881" s="194"/>
    </row>
    <row r="883" spans="1:4" ht="13.5">
      <c r="A883" s="3" t="s">
        <v>35</v>
      </c>
      <c r="B883" s="4"/>
      <c r="C883" s="192">
        <f>$AI$12</f>
        <v>0</v>
      </c>
      <c r="D883" s="193"/>
    </row>
    <row r="884" spans="1:4" ht="13.5">
      <c r="A884" s="3" t="s">
        <v>0</v>
      </c>
      <c r="B884" s="4"/>
      <c r="C884" s="192">
        <f>$AI$13</f>
        <v>0</v>
      </c>
      <c r="D884" s="193"/>
    </row>
    <row r="886" spans="2:11" ht="17.25">
      <c r="B886" s="21" t="str">
        <f>$B$9</f>
        <v>サービス種類：（居宅・地域密着サービス名）</v>
      </c>
      <c r="C886" s="21"/>
      <c r="D886" s="21"/>
      <c r="H886" s="3" t="s">
        <v>57</v>
      </c>
      <c r="I886" s="4"/>
      <c r="J886" s="192">
        <f>$C$6</f>
        <v>0</v>
      </c>
      <c r="K886" s="193"/>
    </row>
    <row r="887" spans="8:11" ht="17.25" customHeight="1">
      <c r="H887" s="3" t="s">
        <v>58</v>
      </c>
      <c r="I887" s="4"/>
      <c r="J887" s="192">
        <f>$C$7</f>
        <v>0</v>
      </c>
      <c r="K887" s="193"/>
    </row>
    <row r="889" ht="13.5">
      <c r="B889" t="s">
        <v>1</v>
      </c>
    </row>
    <row r="890" spans="2:11" ht="13.5">
      <c r="B890" s="1"/>
      <c r="C890" s="180" t="s">
        <v>3</v>
      </c>
      <c r="D890" s="191"/>
      <c r="E890" s="191"/>
      <c r="F890" s="191"/>
      <c r="G890" s="191"/>
      <c r="H890" s="181"/>
      <c r="J890" s="180" t="s">
        <v>9</v>
      </c>
      <c r="K890" s="181"/>
    </row>
    <row r="891" spans="2:11" ht="13.5">
      <c r="B891" s="61" t="s">
        <v>2</v>
      </c>
      <c r="C891" s="190" t="s">
        <v>4</v>
      </c>
      <c r="D891" s="5" t="s">
        <v>5</v>
      </c>
      <c r="E891" s="6"/>
      <c r="F891" s="7"/>
      <c r="G891" s="190" t="s">
        <v>10</v>
      </c>
      <c r="H891" s="190" t="s">
        <v>8</v>
      </c>
      <c r="J891" s="190" t="s">
        <v>10</v>
      </c>
      <c r="K891" s="190" t="s">
        <v>11</v>
      </c>
    </row>
    <row r="892" spans="2:11" ht="14.25" thickBot="1">
      <c r="B892" s="2"/>
      <c r="C892" s="150"/>
      <c r="D892" s="12"/>
      <c r="E892" s="1" t="s">
        <v>6</v>
      </c>
      <c r="F892" s="1" t="s">
        <v>7</v>
      </c>
      <c r="G892" s="150"/>
      <c r="H892" s="150"/>
      <c r="J892" s="150"/>
      <c r="K892" s="150"/>
    </row>
    <row r="893" spans="2:11" ht="14.25" thickTop="1">
      <c r="B893" s="65" t="str">
        <f>$B$16</f>
        <v>元号　　年４月</v>
      </c>
      <c r="C893" s="44">
        <f>$C$16</f>
        <v>0</v>
      </c>
      <c r="D893" s="44">
        <f>$D$16</f>
        <v>0</v>
      </c>
      <c r="E893" s="44">
        <f>$E$16</f>
        <v>0</v>
      </c>
      <c r="F893" s="44">
        <f>$F$16</f>
        <v>0</v>
      </c>
      <c r="G893" s="44">
        <f>$G$16</f>
        <v>0</v>
      </c>
      <c r="H893" s="44">
        <f>$H$16</f>
        <v>0</v>
      </c>
      <c r="J893" s="44">
        <f>$AH$16</f>
        <v>0</v>
      </c>
      <c r="K893" s="44">
        <f>$AI$16</f>
        <v>0</v>
      </c>
    </row>
    <row r="894" spans="2:11" ht="13.5">
      <c r="B894" s="22" t="str">
        <f>$B$17</f>
        <v>元号　　年５月</v>
      </c>
      <c r="C894" s="42">
        <f>$C$17</f>
        <v>0</v>
      </c>
      <c r="D894" s="42">
        <f>$D$17</f>
        <v>0</v>
      </c>
      <c r="E894" s="42">
        <f>$E$17</f>
        <v>0</v>
      </c>
      <c r="F894" s="42">
        <f>$F$17</f>
        <v>0</v>
      </c>
      <c r="G894" s="42">
        <f>$G$17</f>
        <v>0</v>
      </c>
      <c r="H894" s="42">
        <f>$H$17</f>
        <v>0</v>
      </c>
      <c r="J894" s="42">
        <f>$AH$17</f>
        <v>0</v>
      </c>
      <c r="K894" s="42">
        <f>$AI$17</f>
        <v>0</v>
      </c>
    </row>
    <row r="895" spans="2:11" ht="13.5">
      <c r="B895" s="22" t="str">
        <f>$B$18</f>
        <v>元号　　年６月</v>
      </c>
      <c r="C895" s="42">
        <f>$C$18</f>
        <v>0</v>
      </c>
      <c r="D895" s="42">
        <f>$D$18</f>
        <v>0</v>
      </c>
      <c r="E895" s="42">
        <f>$E$18</f>
        <v>0</v>
      </c>
      <c r="F895" s="42">
        <f>$F$18</f>
        <v>0</v>
      </c>
      <c r="G895" s="42">
        <f>$G$18</f>
        <v>0</v>
      </c>
      <c r="H895" s="42">
        <f>$H$18</f>
        <v>0</v>
      </c>
      <c r="J895" s="42">
        <f>$AH$18</f>
        <v>0</v>
      </c>
      <c r="K895" s="42">
        <f>$AI$18</f>
        <v>0</v>
      </c>
    </row>
    <row r="896" spans="2:11" ht="13.5">
      <c r="B896" s="22" t="str">
        <f>$B$19</f>
        <v>元号　　年７月</v>
      </c>
      <c r="C896" s="42">
        <f>$C$19</f>
        <v>0</v>
      </c>
      <c r="D896" s="42">
        <f>$D$19</f>
        <v>0</v>
      </c>
      <c r="E896" s="42">
        <f>$E$19</f>
        <v>0</v>
      </c>
      <c r="F896" s="42">
        <f>$F$19</f>
        <v>0</v>
      </c>
      <c r="G896" s="42">
        <f>$G$19</f>
        <v>0</v>
      </c>
      <c r="H896" s="42">
        <f>$H$19</f>
        <v>0</v>
      </c>
      <c r="J896" s="42">
        <f>$AH$19</f>
        <v>0</v>
      </c>
      <c r="K896" s="42">
        <f>$AI$19</f>
        <v>0</v>
      </c>
    </row>
    <row r="897" spans="2:11" ht="13.5">
      <c r="B897" s="22" t="str">
        <f>$B$20</f>
        <v>元号　　年８月</v>
      </c>
      <c r="C897" s="42">
        <f>$C$20</f>
        <v>0</v>
      </c>
      <c r="D897" s="42">
        <f>$D$20</f>
        <v>0</v>
      </c>
      <c r="E897" s="42">
        <f>$E$20</f>
        <v>0</v>
      </c>
      <c r="F897" s="42">
        <f>$F$20</f>
        <v>0</v>
      </c>
      <c r="G897" s="42">
        <f>$G$20</f>
        <v>0</v>
      </c>
      <c r="H897" s="42">
        <f>$H$20</f>
        <v>0</v>
      </c>
      <c r="J897" s="42">
        <f>$AH$20</f>
        <v>0</v>
      </c>
      <c r="K897" s="42">
        <f>$AI$20</f>
        <v>0</v>
      </c>
    </row>
    <row r="898" spans="2:11" ht="13.5">
      <c r="B898" s="22" t="str">
        <f>$B$21</f>
        <v>元号　　年９月</v>
      </c>
      <c r="C898" s="42">
        <f>$C$21</f>
        <v>0</v>
      </c>
      <c r="D898" s="42">
        <f>$D$21</f>
        <v>0</v>
      </c>
      <c r="E898" s="42">
        <f>$E$21</f>
        <v>0</v>
      </c>
      <c r="F898" s="42">
        <f>$F$21</f>
        <v>0</v>
      </c>
      <c r="G898" s="42">
        <f>$G$21</f>
        <v>0</v>
      </c>
      <c r="H898" s="42">
        <f>$H$21</f>
        <v>0</v>
      </c>
      <c r="J898" s="42">
        <f>$AH$21</f>
        <v>0</v>
      </c>
      <c r="K898" s="42">
        <f>$AI$21</f>
        <v>0</v>
      </c>
    </row>
    <row r="899" spans="2:11" ht="13.5">
      <c r="B899" s="22" t="str">
        <f>$B$22</f>
        <v>元号　　年10月</v>
      </c>
      <c r="C899" s="42">
        <f>$C$22</f>
        <v>0</v>
      </c>
      <c r="D899" s="42">
        <f>$D$22</f>
        <v>0</v>
      </c>
      <c r="E899" s="42">
        <f>$E$22</f>
        <v>0</v>
      </c>
      <c r="F899" s="42">
        <f>$F$22</f>
        <v>0</v>
      </c>
      <c r="G899" s="42">
        <f>$G$22</f>
        <v>0</v>
      </c>
      <c r="H899" s="42">
        <f>$H$22</f>
        <v>0</v>
      </c>
      <c r="J899" s="42">
        <f>$AH$22</f>
        <v>0</v>
      </c>
      <c r="K899" s="42">
        <f>$AI$22</f>
        <v>0</v>
      </c>
    </row>
    <row r="900" spans="2:11" ht="13.5">
      <c r="B900" s="22" t="str">
        <f>$B$23</f>
        <v>元号　　年11月</v>
      </c>
      <c r="C900" s="42">
        <f>$C$23</f>
        <v>0</v>
      </c>
      <c r="D900" s="42">
        <f>$D$23</f>
        <v>0</v>
      </c>
      <c r="E900" s="42">
        <f>$E$23</f>
        <v>0</v>
      </c>
      <c r="F900" s="42">
        <f>$F$23</f>
        <v>0</v>
      </c>
      <c r="G900" s="42">
        <f>$G$23</f>
        <v>0</v>
      </c>
      <c r="H900" s="42">
        <f>$H$23</f>
        <v>0</v>
      </c>
      <c r="J900" s="42">
        <f>$AH$23</f>
        <v>0</v>
      </c>
      <c r="K900" s="42">
        <f>$AI$23</f>
        <v>0</v>
      </c>
    </row>
    <row r="901" spans="2:11" ht="13.5">
      <c r="B901" s="22" t="str">
        <f>$B$24</f>
        <v>元号　　年12月</v>
      </c>
      <c r="C901" s="42">
        <f>$C$24</f>
        <v>0</v>
      </c>
      <c r="D901" s="42">
        <f>$D$24</f>
        <v>0</v>
      </c>
      <c r="E901" s="42">
        <f>$E$24</f>
        <v>0</v>
      </c>
      <c r="F901" s="42">
        <f>$F$24</f>
        <v>0</v>
      </c>
      <c r="G901" s="42">
        <f>$G$24</f>
        <v>0</v>
      </c>
      <c r="H901" s="42">
        <f>$H$24</f>
        <v>0</v>
      </c>
      <c r="J901" s="42">
        <f>$AH$24</f>
        <v>0</v>
      </c>
      <c r="K901" s="42">
        <f>$AI$24</f>
        <v>0</v>
      </c>
    </row>
    <row r="902" spans="2:11" ht="13.5">
      <c r="B902" s="22" t="str">
        <f>$B$25</f>
        <v>元号　　年１月</v>
      </c>
      <c r="C902" s="42">
        <f>$C$25</f>
        <v>0</v>
      </c>
      <c r="D902" s="42">
        <f>$D$25</f>
        <v>0</v>
      </c>
      <c r="E902" s="42">
        <f>$E$25</f>
        <v>0</v>
      </c>
      <c r="F902" s="42">
        <f>$F$25</f>
        <v>0</v>
      </c>
      <c r="G902" s="42">
        <f>$G$25</f>
        <v>0</v>
      </c>
      <c r="H902" s="42">
        <f>$H$25</f>
        <v>0</v>
      </c>
      <c r="J902" s="42">
        <f>$AH$25</f>
        <v>0</v>
      </c>
      <c r="K902" s="42">
        <f>$AI$25</f>
        <v>0</v>
      </c>
    </row>
    <row r="903" spans="2:11" ht="13.5">
      <c r="B903" s="22" t="str">
        <f>$B$26</f>
        <v>元号　　年２月</v>
      </c>
      <c r="C903" s="42">
        <f>$C$26</f>
        <v>0</v>
      </c>
      <c r="D903" s="42">
        <f>$D$26</f>
        <v>0</v>
      </c>
      <c r="E903" s="42">
        <f>$E$26</f>
        <v>0</v>
      </c>
      <c r="F903" s="42">
        <f>$F$26</f>
        <v>0</v>
      </c>
      <c r="G903" s="42">
        <f>$G$26</f>
        <v>0</v>
      </c>
      <c r="H903" s="42">
        <f>$H$26</f>
        <v>0</v>
      </c>
      <c r="J903" s="42">
        <f>$AH$26</f>
        <v>0</v>
      </c>
      <c r="K903" s="42">
        <f>$AI$26</f>
        <v>0</v>
      </c>
    </row>
    <row r="904" spans="2:11" ht="14.25" thickBot="1">
      <c r="B904" s="22" t="str">
        <f>$B$27</f>
        <v>元号　　年３月</v>
      </c>
      <c r="C904" s="43">
        <f>$C$27</f>
        <v>0</v>
      </c>
      <c r="D904" s="42">
        <f>$D$27</f>
        <v>0</v>
      </c>
      <c r="E904" s="42">
        <f>$E$27</f>
        <v>0</v>
      </c>
      <c r="F904" s="42">
        <f>$F$27</f>
        <v>0</v>
      </c>
      <c r="G904" s="42">
        <f>$G$27</f>
        <v>0</v>
      </c>
      <c r="H904" s="42">
        <f>$H$27</f>
        <v>0</v>
      </c>
      <c r="J904" s="58">
        <f>$AH$27</f>
        <v>0</v>
      </c>
      <c r="K904" s="58">
        <f>$AI$27</f>
        <v>0</v>
      </c>
    </row>
    <row r="905" spans="2:11" ht="14.25" thickTop="1">
      <c r="B905" s="10"/>
      <c r="C905" s="44">
        <f>$C$28</f>
        <v>0</v>
      </c>
      <c r="D905" s="44">
        <f>$D$28</f>
        <v>0</v>
      </c>
      <c r="E905" s="44">
        <f>$E$28</f>
        <v>0</v>
      </c>
      <c r="F905" s="44">
        <f>$F$28</f>
        <v>0</v>
      </c>
      <c r="G905" s="44">
        <f>$G$28</f>
        <v>0</v>
      </c>
      <c r="H905" s="44">
        <f>$H$28</f>
        <v>0</v>
      </c>
      <c r="J905" s="54">
        <f>$AH$28</f>
        <v>0</v>
      </c>
      <c r="K905" s="54">
        <f>$AI$28</f>
        <v>0</v>
      </c>
    </row>
    <row r="907" ht="13.5">
      <c r="B907" t="s">
        <v>12</v>
      </c>
    </row>
    <row r="908" spans="2:11" ht="14.25" thickBot="1">
      <c r="B908" s="180" t="s">
        <v>3</v>
      </c>
      <c r="C908" s="191"/>
      <c r="D908" s="191"/>
      <c r="E908" s="191"/>
      <c r="F908" s="191"/>
      <c r="G908" s="191"/>
      <c r="H908" s="181"/>
      <c r="J908" s="172" t="s">
        <v>13</v>
      </c>
      <c r="K908" s="173"/>
    </row>
    <row r="909" spans="2:11" ht="13.5">
      <c r="B909" s="184" t="s">
        <v>14</v>
      </c>
      <c r="C909" s="185"/>
      <c r="D909" s="172" t="s">
        <v>16</v>
      </c>
      <c r="E909" s="173"/>
      <c r="F909" s="62" t="s">
        <v>18</v>
      </c>
      <c r="G909" s="16" t="s">
        <v>20</v>
      </c>
      <c r="H909" s="16" t="s">
        <v>22</v>
      </c>
      <c r="I909" s="11"/>
      <c r="J909" s="18" t="s">
        <v>24</v>
      </c>
      <c r="K909" s="66" t="s">
        <v>26</v>
      </c>
    </row>
    <row r="910" spans="2:11" ht="14.25" thickBot="1">
      <c r="B910" s="186" t="s">
        <v>15</v>
      </c>
      <c r="C910" s="187"/>
      <c r="D910" s="186" t="s">
        <v>17</v>
      </c>
      <c r="E910" s="187"/>
      <c r="F910" s="61" t="s">
        <v>19</v>
      </c>
      <c r="G910" s="17" t="s">
        <v>21</v>
      </c>
      <c r="H910" s="68" t="s">
        <v>23</v>
      </c>
      <c r="I910" s="11"/>
      <c r="J910" s="19" t="s">
        <v>25</v>
      </c>
      <c r="K910" s="67" t="s">
        <v>27</v>
      </c>
    </row>
    <row r="911" spans="2:11" ht="20.25" customHeight="1" thickBot="1" thickTop="1">
      <c r="B911" s="188">
        <f>$B$34</f>
        <v>0</v>
      </c>
      <c r="C911" s="189"/>
      <c r="D911" s="188">
        <f>$D$34</f>
        <v>0</v>
      </c>
      <c r="E911" s="189"/>
      <c r="F911" s="47" t="e">
        <f>$F$34</f>
        <v>#DIV/0!</v>
      </c>
      <c r="G911" s="48">
        <f>$G$34</f>
        <v>0</v>
      </c>
      <c r="H911" s="48">
        <f>$H$34</f>
        <v>0</v>
      </c>
      <c r="J911" s="49" t="e">
        <f>$J$87</f>
        <v>#DIV/0!</v>
      </c>
      <c r="K911" s="59" t="e">
        <f>$K$87</f>
        <v>#DIV/0!</v>
      </c>
    </row>
    <row r="913" ht="13.5">
      <c r="B913" t="s">
        <v>28</v>
      </c>
    </row>
    <row r="914" spans="2:11" ht="14.25" thickBot="1">
      <c r="B914" s="182" t="s">
        <v>29</v>
      </c>
      <c r="C914" s="183"/>
      <c r="D914" s="182" t="s">
        <v>30</v>
      </c>
      <c r="E914" s="183"/>
      <c r="F914" s="20" t="s">
        <v>31</v>
      </c>
      <c r="G914" s="20" t="s">
        <v>10</v>
      </c>
      <c r="H914" s="20" t="s">
        <v>32</v>
      </c>
      <c r="I914" s="182" t="s">
        <v>33</v>
      </c>
      <c r="J914" s="183"/>
      <c r="K914" s="15" t="s">
        <v>34</v>
      </c>
    </row>
    <row r="915" spans="1:11" ht="14.25" thickTop="1">
      <c r="A915">
        <v>1</v>
      </c>
      <c r="B915" s="174">
        <f>$K$12</f>
        <v>0</v>
      </c>
      <c r="C915" s="176"/>
      <c r="D915" s="174">
        <f>$K$13</f>
        <v>0</v>
      </c>
      <c r="E915" s="176"/>
      <c r="F915" s="54">
        <f>$K$29</f>
        <v>0</v>
      </c>
      <c r="G915" s="54">
        <f>$J$28</f>
        <v>0</v>
      </c>
      <c r="H915" s="54">
        <f>$K$28</f>
        <v>0</v>
      </c>
      <c r="I915" s="14"/>
      <c r="J915" s="55" t="e">
        <f>ROUND($K$28/$D$34,4)</f>
        <v>#DIV/0!</v>
      </c>
      <c r="K915" s="44" t="e">
        <f>ROUNDDOWN($H$71*$J$75,0)</f>
        <v>#DIV/0!</v>
      </c>
    </row>
    <row r="916" spans="1:11" ht="13.5">
      <c r="A916">
        <v>2</v>
      </c>
      <c r="B916" s="180">
        <f>$M$12</f>
        <v>0</v>
      </c>
      <c r="C916" s="181"/>
      <c r="D916" s="180">
        <f>$M$13</f>
        <v>0</v>
      </c>
      <c r="E916" s="181"/>
      <c r="F916" s="42">
        <f>$M$29</f>
        <v>0</v>
      </c>
      <c r="G916" s="42">
        <f>$L$28</f>
        <v>0</v>
      </c>
      <c r="H916" s="42">
        <f>$M$28</f>
        <v>0</v>
      </c>
      <c r="I916" s="3"/>
      <c r="J916" s="56" t="e">
        <f>ROUND($M$28/$D$34,4)</f>
        <v>#DIV/0!</v>
      </c>
      <c r="K916" s="42" t="e">
        <f>ROUNDDOWN($H$71*$J$76,0)</f>
        <v>#DIV/0!</v>
      </c>
    </row>
    <row r="917" spans="1:11" ht="13.5">
      <c r="A917">
        <v>3</v>
      </c>
      <c r="B917" s="180">
        <f>$O$12</f>
        <v>0</v>
      </c>
      <c r="C917" s="181"/>
      <c r="D917" s="180">
        <f>$O$13</f>
        <v>0</v>
      </c>
      <c r="E917" s="181"/>
      <c r="F917" s="42">
        <f>$O$29</f>
        <v>0</v>
      </c>
      <c r="G917" s="42">
        <f>$N$28</f>
        <v>0</v>
      </c>
      <c r="H917" s="42">
        <f>$O$28</f>
        <v>0</v>
      </c>
      <c r="I917" s="3"/>
      <c r="J917" s="57" t="e">
        <f>ROUND($O$28/$D$34,4)</f>
        <v>#DIV/0!</v>
      </c>
      <c r="K917" s="42" t="e">
        <f>ROUNDDOWN($H$71*$J$77,0)</f>
        <v>#DIV/0!</v>
      </c>
    </row>
    <row r="918" spans="1:11" ht="13.5">
      <c r="A918">
        <v>4</v>
      </c>
      <c r="B918" s="180">
        <f>$Q$12</f>
        <v>0</v>
      </c>
      <c r="C918" s="181"/>
      <c r="D918" s="180">
        <f>$Q$13</f>
        <v>0</v>
      </c>
      <c r="E918" s="181"/>
      <c r="F918" s="42">
        <f>$Q$29</f>
        <v>0</v>
      </c>
      <c r="G918" s="42">
        <f>$P$28</f>
        <v>0</v>
      </c>
      <c r="H918" s="42">
        <f>$Q$28</f>
        <v>0</v>
      </c>
      <c r="I918" s="3"/>
      <c r="J918" s="57" t="e">
        <f>ROUND($Q$28/$D$34,4)</f>
        <v>#DIV/0!</v>
      </c>
      <c r="K918" s="42" t="e">
        <f>ROUNDDOWN($H$71*$J$78,0)</f>
        <v>#DIV/0!</v>
      </c>
    </row>
    <row r="919" spans="1:11" ht="13.5">
      <c r="A919">
        <v>5</v>
      </c>
      <c r="B919" s="180">
        <f>$S$12</f>
        <v>0</v>
      </c>
      <c r="C919" s="181"/>
      <c r="D919" s="180">
        <f>$S$13</f>
        <v>0</v>
      </c>
      <c r="E919" s="181"/>
      <c r="F919" s="42">
        <f>$S$29</f>
        <v>0</v>
      </c>
      <c r="G919" s="42">
        <f>$R$28</f>
        <v>0</v>
      </c>
      <c r="H919" s="42">
        <f>$S$28</f>
        <v>0</v>
      </c>
      <c r="I919" s="3"/>
      <c r="J919" s="57" t="e">
        <f>ROUND($S$28/$D$34,4)</f>
        <v>#DIV/0!</v>
      </c>
      <c r="K919" s="42" t="e">
        <f>ROUNDDOWN($H$71*$J$79,0)</f>
        <v>#DIV/0!</v>
      </c>
    </row>
    <row r="920" spans="1:11" ht="13.5">
      <c r="A920">
        <v>6</v>
      </c>
      <c r="B920" s="180">
        <f>$U$12</f>
        <v>0</v>
      </c>
      <c r="C920" s="181"/>
      <c r="D920" s="180">
        <f>$U$13</f>
        <v>0</v>
      </c>
      <c r="E920" s="181"/>
      <c r="F920" s="42">
        <f>$U$29</f>
        <v>0</v>
      </c>
      <c r="G920" s="42">
        <f>$T$28</f>
        <v>0</v>
      </c>
      <c r="H920" s="42">
        <f>$U$28</f>
        <v>0</v>
      </c>
      <c r="I920" s="3"/>
      <c r="J920" s="57" t="e">
        <f>ROUND($U$28/$D$34,4)</f>
        <v>#DIV/0!</v>
      </c>
      <c r="K920" s="42" t="e">
        <f>ROUNDDOWN($H$71*$J$80,0)</f>
        <v>#DIV/0!</v>
      </c>
    </row>
    <row r="921" spans="1:11" ht="13.5">
      <c r="A921">
        <v>7</v>
      </c>
      <c r="B921" s="180">
        <f>$W$12</f>
        <v>0</v>
      </c>
      <c r="C921" s="181"/>
      <c r="D921" s="180">
        <f>$W$13</f>
        <v>0</v>
      </c>
      <c r="E921" s="181"/>
      <c r="F921" s="42">
        <f>$W$29</f>
        <v>0</v>
      </c>
      <c r="G921" s="42">
        <f>$V$28</f>
        <v>0</v>
      </c>
      <c r="H921" s="42">
        <f>$W$28</f>
        <v>0</v>
      </c>
      <c r="I921" s="3"/>
      <c r="J921" s="57" t="e">
        <f>ROUND($W$28/$D$34,4)</f>
        <v>#DIV/0!</v>
      </c>
      <c r="K921" s="42" t="e">
        <f>ROUNDDOWN($H$71*$J$81,0)</f>
        <v>#DIV/0!</v>
      </c>
    </row>
    <row r="922" spans="1:11" ht="13.5">
      <c r="A922">
        <v>8</v>
      </c>
      <c r="B922" s="180">
        <f>$Y$12</f>
        <v>0</v>
      </c>
      <c r="C922" s="181"/>
      <c r="D922" s="180">
        <f>$Y$13</f>
        <v>0</v>
      </c>
      <c r="E922" s="181"/>
      <c r="F922" s="42">
        <f>$Y$29</f>
        <v>0</v>
      </c>
      <c r="G922" s="42">
        <f>$X$28</f>
        <v>0</v>
      </c>
      <c r="H922" s="42">
        <f>$Y$28</f>
        <v>0</v>
      </c>
      <c r="I922" s="3"/>
      <c r="J922" s="57" t="e">
        <f>ROUND($Y$28/$D$34,4)</f>
        <v>#DIV/0!</v>
      </c>
      <c r="K922" s="42" t="e">
        <f>ROUNDDOWN($H$71*$J$82,0)</f>
        <v>#DIV/0!</v>
      </c>
    </row>
    <row r="923" spans="1:11" ht="13.5">
      <c r="A923">
        <v>9</v>
      </c>
      <c r="B923" s="180">
        <f>$AA$12</f>
        <v>0</v>
      </c>
      <c r="C923" s="181"/>
      <c r="D923" s="180">
        <f>$AA$13</f>
        <v>0</v>
      </c>
      <c r="E923" s="181"/>
      <c r="F923" s="42">
        <f>$AA$29</f>
        <v>0</v>
      </c>
      <c r="G923" s="42">
        <f>$Z$28</f>
        <v>0</v>
      </c>
      <c r="H923" s="42">
        <f>$AA$28</f>
        <v>0</v>
      </c>
      <c r="I923" s="3"/>
      <c r="J923" s="57" t="e">
        <f>ROUND($AA$28/$D$34,4)</f>
        <v>#DIV/0!</v>
      </c>
      <c r="K923" s="42" t="e">
        <f>ROUNDDOWN($H$71*$J$83,0)</f>
        <v>#DIV/0!</v>
      </c>
    </row>
    <row r="924" spans="1:11" ht="13.5">
      <c r="A924">
        <v>10</v>
      </c>
      <c r="B924" s="180">
        <f>$AC$12</f>
        <v>0</v>
      </c>
      <c r="C924" s="181"/>
      <c r="D924" s="180">
        <f>$AC$13</f>
        <v>0</v>
      </c>
      <c r="E924" s="181"/>
      <c r="F924" s="42">
        <f>$AC$29</f>
        <v>0</v>
      </c>
      <c r="G924" s="42">
        <f>$AB$28</f>
        <v>0</v>
      </c>
      <c r="H924" s="42">
        <f>$AC$28</f>
        <v>0</v>
      </c>
      <c r="I924" s="3"/>
      <c r="J924" s="57" t="e">
        <f>ROUND($AC$28/$D$34,4)</f>
        <v>#DIV/0!</v>
      </c>
      <c r="K924" s="42" t="e">
        <f>ROUNDDOWN($H$71*$J$84,0)</f>
        <v>#DIV/0!</v>
      </c>
    </row>
    <row r="925" spans="1:11" ht="13.5">
      <c r="A925">
        <v>11</v>
      </c>
      <c r="B925" s="180">
        <f>$AE$12</f>
        <v>0</v>
      </c>
      <c r="C925" s="181"/>
      <c r="D925" s="180">
        <f>$AE$13</f>
        <v>0</v>
      </c>
      <c r="E925" s="181"/>
      <c r="F925" s="42">
        <f>$AE$29</f>
        <v>0</v>
      </c>
      <c r="G925" s="42">
        <f>$AD$28</f>
        <v>0</v>
      </c>
      <c r="H925" s="42">
        <f>$AE$28</f>
        <v>0</v>
      </c>
      <c r="I925" s="3"/>
      <c r="J925" s="57" t="e">
        <f>ROUND($AE$28/$D$34,4)</f>
        <v>#DIV/0!</v>
      </c>
      <c r="K925" s="42" t="e">
        <f>ROUNDDOWN($H$71*$J$85,0)</f>
        <v>#DIV/0!</v>
      </c>
    </row>
    <row r="926" spans="1:11" ht="13.5">
      <c r="A926">
        <v>12</v>
      </c>
      <c r="B926" s="180">
        <f>$AG$12</f>
        <v>0</v>
      </c>
      <c r="C926" s="181"/>
      <c r="D926" s="180">
        <f>$AG$13</f>
        <v>0</v>
      </c>
      <c r="E926" s="181"/>
      <c r="F926" s="42">
        <f>$AG$29</f>
        <v>0</v>
      </c>
      <c r="G926" s="42">
        <f>$AF$28</f>
        <v>0</v>
      </c>
      <c r="H926" s="42">
        <f>$AG$28</f>
        <v>0</v>
      </c>
      <c r="I926" s="3"/>
      <c r="J926" s="57" t="e">
        <f>ROUND($AG$28/$D$34,4)</f>
        <v>#DIV/0!</v>
      </c>
      <c r="K926" s="42" t="e">
        <f>ROUNDDOWN($H$71*$J$86,0)</f>
        <v>#DIV/0!</v>
      </c>
    </row>
    <row r="927" spans="1:11" ht="13.5">
      <c r="A927">
        <v>13</v>
      </c>
      <c r="B927" s="180">
        <f>$AI$12</f>
        <v>0</v>
      </c>
      <c r="C927" s="181"/>
      <c r="D927" s="180">
        <f>$AI$13</f>
        <v>0</v>
      </c>
      <c r="E927" s="181"/>
      <c r="F927" s="42">
        <f>$AI$29</f>
        <v>0</v>
      </c>
      <c r="G927" s="42">
        <f>$AH$28</f>
        <v>0</v>
      </c>
      <c r="H927" s="42">
        <f>$AI$28</f>
        <v>0</v>
      </c>
      <c r="I927" s="3"/>
      <c r="J927" s="57" t="e">
        <f>ROUND($AI$28/$D$34,4)</f>
        <v>#DIV/0!</v>
      </c>
      <c r="K927" s="42" t="e">
        <f>ROUNDDOWN($H$71*$J$87,0)</f>
        <v>#DIV/0!</v>
      </c>
    </row>
    <row r="928" spans="1:11" ht="13.5">
      <c r="A928">
        <v>14</v>
      </c>
      <c r="B928" s="180">
        <f>$AK$12</f>
        <v>0</v>
      </c>
      <c r="C928" s="181"/>
      <c r="D928" s="180">
        <f>$AK$13</f>
        <v>0</v>
      </c>
      <c r="E928" s="181"/>
      <c r="F928" s="42">
        <f>$AK$29</f>
        <v>0</v>
      </c>
      <c r="G928" s="42">
        <f>$AJ$28</f>
        <v>0</v>
      </c>
      <c r="H928" s="42">
        <f>$AK$28</f>
        <v>0</v>
      </c>
      <c r="I928" s="3"/>
      <c r="J928" s="57" t="e">
        <f>ROUND($AK$28/$D$34,4)</f>
        <v>#DIV/0!</v>
      </c>
      <c r="K928" s="42" t="e">
        <f>ROUNDDOWN($H$71*$J$88,0)</f>
        <v>#DIV/0!</v>
      </c>
    </row>
    <row r="929" spans="1:11" ht="14.25" thickBot="1">
      <c r="A929">
        <v>15</v>
      </c>
      <c r="B929" s="172">
        <f>$AM$12</f>
        <v>0</v>
      </c>
      <c r="C929" s="173"/>
      <c r="D929" s="172">
        <f>$AM$13</f>
        <v>0</v>
      </c>
      <c r="E929" s="173"/>
      <c r="F929" s="43">
        <f>$AM$29</f>
        <v>0</v>
      </c>
      <c r="G929" s="43">
        <f>$AL$28</f>
        <v>0</v>
      </c>
      <c r="H929" s="43">
        <f>$AM$28</f>
        <v>0</v>
      </c>
      <c r="I929" s="5"/>
      <c r="J929" s="63" t="e">
        <f>ROUND($AM$28/$D$34,4)</f>
        <v>#DIV/0!</v>
      </c>
      <c r="K929" s="43" t="e">
        <f>ROUNDDOWN($H$71*$J$89,0)</f>
        <v>#DIV/0!</v>
      </c>
    </row>
    <row r="930" spans="2:11" ht="14.25" thickTop="1">
      <c r="B930" s="174" t="s">
        <v>56</v>
      </c>
      <c r="C930" s="175"/>
      <c r="D930" s="175"/>
      <c r="E930" s="176"/>
      <c r="F930" s="44">
        <f>SUM($F$75:$F$89)</f>
        <v>0</v>
      </c>
      <c r="G930" s="44">
        <f>SUM($G$75:$G$89)</f>
        <v>0</v>
      </c>
      <c r="H930" s="44">
        <f>SUM($H$75:$H$89)</f>
        <v>0</v>
      </c>
      <c r="I930" s="14"/>
      <c r="J930" s="64" t="e">
        <f>SUM($J$75:$J$89)</f>
        <v>#DIV/0!</v>
      </c>
      <c r="K930" s="44" t="e">
        <f>SUM($K$75:$K$89)</f>
        <v>#DIV/0!</v>
      </c>
    </row>
    <row r="932" spans="2:11" ht="13.5">
      <c r="B932" s="5"/>
      <c r="C932" s="6"/>
      <c r="D932" s="6"/>
      <c r="E932" s="6"/>
      <c r="F932" s="6"/>
      <c r="G932" s="6"/>
      <c r="H932" s="6"/>
      <c r="I932" s="6"/>
      <c r="J932" s="6"/>
      <c r="K932" s="7"/>
    </row>
    <row r="933" spans="2:11" ht="13.5">
      <c r="B933" s="12" t="s">
        <v>36</v>
      </c>
      <c r="C933" s="11"/>
      <c r="D933" s="11"/>
      <c r="E933" s="11"/>
      <c r="F933" s="11"/>
      <c r="G933" s="11"/>
      <c r="H933" s="11"/>
      <c r="I933" s="11"/>
      <c r="J933" s="11"/>
      <c r="K933" s="13"/>
    </row>
    <row r="934" spans="2:11" ht="13.5">
      <c r="B934" s="12"/>
      <c r="C934" s="11"/>
      <c r="D934" s="11"/>
      <c r="E934" s="11"/>
      <c r="F934" s="11"/>
      <c r="G934" s="11"/>
      <c r="H934" s="11"/>
      <c r="I934" s="11"/>
      <c r="J934" s="11"/>
      <c r="K934" s="13"/>
    </row>
    <row r="935" spans="2:11" ht="13.5" customHeight="1">
      <c r="B935" s="177" t="s">
        <v>99</v>
      </c>
      <c r="C935" s="178"/>
      <c r="D935" s="178"/>
      <c r="E935" s="178"/>
      <c r="F935" s="178"/>
      <c r="G935" s="178"/>
      <c r="H935" s="178"/>
      <c r="I935" s="178"/>
      <c r="J935" s="178"/>
      <c r="K935" s="179"/>
    </row>
    <row r="936" spans="2:11" ht="13.5">
      <c r="B936" s="177"/>
      <c r="C936" s="178"/>
      <c r="D936" s="178"/>
      <c r="E936" s="178"/>
      <c r="F936" s="178"/>
      <c r="G936" s="178"/>
      <c r="H936" s="178"/>
      <c r="I936" s="178"/>
      <c r="J936" s="178"/>
      <c r="K936" s="179"/>
    </row>
    <row r="937" spans="2:11" ht="13.5">
      <c r="B937" s="12" t="s">
        <v>37</v>
      </c>
      <c r="C937" s="11"/>
      <c r="D937" s="11"/>
      <c r="E937" s="11"/>
      <c r="F937" s="11"/>
      <c r="G937" s="11"/>
      <c r="H937" s="11"/>
      <c r="I937" s="11"/>
      <c r="J937" s="11"/>
      <c r="K937" s="13"/>
    </row>
    <row r="938" spans="2:11" ht="13.5">
      <c r="B938" s="12"/>
      <c r="C938" s="11"/>
      <c r="D938" s="11"/>
      <c r="E938" s="11"/>
      <c r="F938" s="11"/>
      <c r="G938" s="11"/>
      <c r="H938" s="11"/>
      <c r="I938" s="11"/>
      <c r="J938" s="11"/>
      <c r="K938" s="13"/>
    </row>
    <row r="939" spans="2:11" ht="13.5">
      <c r="B939" s="12" t="s">
        <v>68</v>
      </c>
      <c r="C939" s="11"/>
      <c r="D939" s="11"/>
      <c r="E939" s="11"/>
      <c r="F939" s="11"/>
      <c r="G939" s="11"/>
      <c r="H939" s="11"/>
      <c r="I939" s="11"/>
      <c r="J939" s="11"/>
      <c r="K939" s="13"/>
    </row>
    <row r="940" spans="2:11" ht="13.5">
      <c r="B940" s="12" t="s">
        <v>37</v>
      </c>
      <c r="C940" s="11"/>
      <c r="D940" s="11"/>
      <c r="E940" s="11"/>
      <c r="F940" s="11"/>
      <c r="G940" s="11"/>
      <c r="H940" s="11"/>
      <c r="I940" s="11"/>
      <c r="J940" s="11"/>
      <c r="K940" s="13"/>
    </row>
    <row r="941" spans="2:11" ht="13.5">
      <c r="B941" s="12"/>
      <c r="C941" s="11"/>
      <c r="D941" s="11"/>
      <c r="E941" s="11"/>
      <c r="F941" s="11"/>
      <c r="G941" s="11"/>
      <c r="H941" s="11"/>
      <c r="I941" s="11"/>
      <c r="J941" s="11"/>
      <c r="K941" s="13"/>
    </row>
    <row r="942" spans="2:11" ht="13.5">
      <c r="B942" s="12" t="s">
        <v>67</v>
      </c>
      <c r="C942" s="11"/>
      <c r="D942" s="11"/>
      <c r="E942" s="11"/>
      <c r="F942" s="11"/>
      <c r="G942" s="11"/>
      <c r="H942" s="11"/>
      <c r="I942" s="11"/>
      <c r="J942" s="11"/>
      <c r="K942" s="13"/>
    </row>
    <row r="943" spans="2:11" ht="13.5">
      <c r="B943" s="12" t="s">
        <v>38</v>
      </c>
      <c r="C943" s="11"/>
      <c r="D943" s="11"/>
      <c r="E943" s="11"/>
      <c r="F943" s="11"/>
      <c r="G943" s="11"/>
      <c r="H943" s="11"/>
      <c r="I943" s="11"/>
      <c r="J943" s="11"/>
      <c r="K943" s="13"/>
    </row>
    <row r="944" spans="2:11" ht="13.5">
      <c r="B944" s="8"/>
      <c r="C944" s="23"/>
      <c r="D944" s="23"/>
      <c r="E944" s="23"/>
      <c r="F944" s="23"/>
      <c r="G944" s="23"/>
      <c r="H944" s="23"/>
      <c r="I944" s="23"/>
      <c r="J944" s="23"/>
      <c r="K944" s="9"/>
    </row>
    <row r="946" ht="13.5">
      <c r="B946" t="s">
        <v>39</v>
      </c>
    </row>
    <row r="947" spans="1:11" ht="17.25">
      <c r="A947" s="194" t="str">
        <f>$A$37</f>
        <v>社会福祉法人等による利用者負担軽減事業費市町村別精算書</v>
      </c>
      <c r="B947" s="194"/>
      <c r="C947" s="194"/>
      <c r="D947" s="194"/>
      <c r="E947" s="194"/>
      <c r="F947" s="194"/>
      <c r="G947" s="194"/>
      <c r="H947" s="194"/>
      <c r="I947" s="194"/>
      <c r="J947" s="194"/>
      <c r="K947" s="194"/>
    </row>
    <row r="951" spans="1:11" ht="17.25">
      <c r="A951" s="194" t="str">
        <f>$A$4</f>
        <v>元号　　年３月　～　元号　　年２月分</v>
      </c>
      <c r="B951" s="194"/>
      <c r="C951" s="194"/>
      <c r="D951" s="194"/>
      <c r="E951" s="194"/>
      <c r="F951" s="194"/>
      <c r="G951" s="194"/>
      <c r="H951" s="194"/>
      <c r="I951" s="194"/>
      <c r="J951" s="194"/>
      <c r="K951" s="194"/>
    </row>
    <row r="953" spans="1:4" ht="13.5">
      <c r="A953" s="3" t="s">
        <v>35</v>
      </c>
      <c r="B953" s="4"/>
      <c r="C953" s="192">
        <f>$AK$12</f>
        <v>0</v>
      </c>
      <c r="D953" s="193"/>
    </row>
    <row r="954" spans="1:4" ht="13.5">
      <c r="A954" s="3" t="s">
        <v>0</v>
      </c>
      <c r="B954" s="4"/>
      <c r="C954" s="192">
        <f>$AK$13</f>
        <v>0</v>
      </c>
      <c r="D954" s="193"/>
    </row>
    <row r="956" spans="2:11" ht="17.25">
      <c r="B956" s="21" t="str">
        <f>$B$9</f>
        <v>サービス種類：（居宅・地域密着サービス名）</v>
      </c>
      <c r="C956" s="21"/>
      <c r="D956" s="21"/>
      <c r="H956" s="3" t="s">
        <v>57</v>
      </c>
      <c r="I956" s="4"/>
      <c r="J956" s="192">
        <f>$C$6</f>
        <v>0</v>
      </c>
      <c r="K956" s="193"/>
    </row>
    <row r="957" spans="8:11" ht="17.25" customHeight="1">
      <c r="H957" s="3" t="s">
        <v>58</v>
      </c>
      <c r="I957" s="4"/>
      <c r="J957" s="192">
        <f>$C$7</f>
        <v>0</v>
      </c>
      <c r="K957" s="193"/>
    </row>
    <row r="959" ht="13.5">
      <c r="B959" t="s">
        <v>1</v>
      </c>
    </row>
    <row r="960" spans="2:11" ht="13.5">
      <c r="B960" s="1"/>
      <c r="C960" s="180" t="s">
        <v>3</v>
      </c>
      <c r="D960" s="191"/>
      <c r="E960" s="191"/>
      <c r="F960" s="191"/>
      <c r="G960" s="191"/>
      <c r="H960" s="181"/>
      <c r="J960" s="180" t="s">
        <v>9</v>
      </c>
      <c r="K960" s="181"/>
    </row>
    <row r="961" spans="2:11" ht="13.5">
      <c r="B961" s="61" t="s">
        <v>2</v>
      </c>
      <c r="C961" s="190" t="s">
        <v>4</v>
      </c>
      <c r="D961" s="5" t="s">
        <v>5</v>
      </c>
      <c r="E961" s="6"/>
      <c r="F961" s="7"/>
      <c r="G961" s="190" t="s">
        <v>10</v>
      </c>
      <c r="H961" s="190" t="s">
        <v>8</v>
      </c>
      <c r="J961" s="190" t="s">
        <v>10</v>
      </c>
      <c r="K961" s="190" t="s">
        <v>11</v>
      </c>
    </row>
    <row r="962" spans="2:11" ht="14.25" thickBot="1">
      <c r="B962" s="2"/>
      <c r="C962" s="150"/>
      <c r="D962" s="12"/>
      <c r="E962" s="1" t="s">
        <v>6</v>
      </c>
      <c r="F962" s="1" t="s">
        <v>7</v>
      </c>
      <c r="G962" s="150"/>
      <c r="H962" s="150"/>
      <c r="J962" s="150"/>
      <c r="K962" s="150"/>
    </row>
    <row r="963" spans="2:11" ht="14.25" thickTop="1">
      <c r="B963" s="65" t="str">
        <f>$B$16</f>
        <v>元号　　年４月</v>
      </c>
      <c r="C963" s="44">
        <f>$C$16</f>
        <v>0</v>
      </c>
      <c r="D963" s="44">
        <f>$D$16</f>
        <v>0</v>
      </c>
      <c r="E963" s="44">
        <f>$E$16</f>
        <v>0</v>
      </c>
      <c r="F963" s="44">
        <f>$F$16</f>
        <v>0</v>
      </c>
      <c r="G963" s="44">
        <f>$G$16</f>
        <v>0</v>
      </c>
      <c r="H963" s="44">
        <f>$H$16</f>
        <v>0</v>
      </c>
      <c r="J963" s="44">
        <f>$AJ$16</f>
        <v>0</v>
      </c>
      <c r="K963" s="44">
        <f>$AK$16</f>
        <v>0</v>
      </c>
    </row>
    <row r="964" spans="2:11" ht="13.5">
      <c r="B964" s="22" t="str">
        <f>$B$17</f>
        <v>元号　　年５月</v>
      </c>
      <c r="C964" s="42">
        <f>$C$17</f>
        <v>0</v>
      </c>
      <c r="D964" s="42">
        <f>$D$17</f>
        <v>0</v>
      </c>
      <c r="E964" s="42">
        <f>$E$17</f>
        <v>0</v>
      </c>
      <c r="F964" s="42">
        <f>$F$17</f>
        <v>0</v>
      </c>
      <c r="G964" s="42">
        <f>$G$17</f>
        <v>0</v>
      </c>
      <c r="H964" s="42">
        <f>$H$17</f>
        <v>0</v>
      </c>
      <c r="J964" s="42">
        <f>$AJ$17</f>
        <v>0</v>
      </c>
      <c r="K964" s="42">
        <f>$AK$17</f>
        <v>0</v>
      </c>
    </row>
    <row r="965" spans="2:11" ht="13.5">
      <c r="B965" s="22" t="str">
        <f>$B$18</f>
        <v>元号　　年６月</v>
      </c>
      <c r="C965" s="42">
        <f>$C$18</f>
        <v>0</v>
      </c>
      <c r="D965" s="42">
        <f>$D$18</f>
        <v>0</v>
      </c>
      <c r="E965" s="42">
        <f>$E$18</f>
        <v>0</v>
      </c>
      <c r="F965" s="42">
        <f>$F$18</f>
        <v>0</v>
      </c>
      <c r="G965" s="42">
        <f>$G$18</f>
        <v>0</v>
      </c>
      <c r="H965" s="42">
        <f>$H$18</f>
        <v>0</v>
      </c>
      <c r="J965" s="42">
        <f>$AJ$18</f>
        <v>0</v>
      </c>
      <c r="K965" s="42">
        <f>$AK$18</f>
        <v>0</v>
      </c>
    </row>
    <row r="966" spans="2:11" ht="13.5">
      <c r="B966" s="22" t="str">
        <f>$B$19</f>
        <v>元号　　年７月</v>
      </c>
      <c r="C966" s="42">
        <f>$C$19</f>
        <v>0</v>
      </c>
      <c r="D966" s="42">
        <f>$D$19</f>
        <v>0</v>
      </c>
      <c r="E966" s="42">
        <f>$E$19</f>
        <v>0</v>
      </c>
      <c r="F966" s="42">
        <f>$F$19</f>
        <v>0</v>
      </c>
      <c r="G966" s="42">
        <f>$G$19</f>
        <v>0</v>
      </c>
      <c r="H966" s="42">
        <f>$H$19</f>
        <v>0</v>
      </c>
      <c r="J966" s="42">
        <f>$AJ$19</f>
        <v>0</v>
      </c>
      <c r="K966" s="42">
        <f>$AK$19</f>
        <v>0</v>
      </c>
    </row>
    <row r="967" spans="2:11" ht="13.5">
      <c r="B967" s="22" t="str">
        <f>$B$20</f>
        <v>元号　　年８月</v>
      </c>
      <c r="C967" s="42">
        <f>$C$20</f>
        <v>0</v>
      </c>
      <c r="D967" s="42">
        <f>$D$20</f>
        <v>0</v>
      </c>
      <c r="E967" s="42">
        <f>$E$20</f>
        <v>0</v>
      </c>
      <c r="F967" s="42">
        <f>$F$20</f>
        <v>0</v>
      </c>
      <c r="G967" s="42">
        <f>$G$20</f>
        <v>0</v>
      </c>
      <c r="H967" s="42">
        <f>$H$20</f>
        <v>0</v>
      </c>
      <c r="J967" s="42">
        <f>$AJ$20</f>
        <v>0</v>
      </c>
      <c r="K967" s="42">
        <f>$AK$20</f>
        <v>0</v>
      </c>
    </row>
    <row r="968" spans="2:11" ht="13.5">
      <c r="B968" s="22" t="str">
        <f>$B$21</f>
        <v>元号　　年９月</v>
      </c>
      <c r="C968" s="42">
        <f>$C$21</f>
        <v>0</v>
      </c>
      <c r="D968" s="42">
        <f>$D$21</f>
        <v>0</v>
      </c>
      <c r="E968" s="42">
        <f>$E$21</f>
        <v>0</v>
      </c>
      <c r="F968" s="42">
        <f>$F$21</f>
        <v>0</v>
      </c>
      <c r="G968" s="42">
        <f>$G$21</f>
        <v>0</v>
      </c>
      <c r="H968" s="42">
        <f>$H$21</f>
        <v>0</v>
      </c>
      <c r="J968" s="42">
        <f>$AJ$21</f>
        <v>0</v>
      </c>
      <c r="K968" s="42">
        <f>$AK$21</f>
        <v>0</v>
      </c>
    </row>
    <row r="969" spans="2:11" ht="13.5">
      <c r="B969" s="22" t="str">
        <f>$B$22</f>
        <v>元号　　年10月</v>
      </c>
      <c r="C969" s="42">
        <f>$C$22</f>
        <v>0</v>
      </c>
      <c r="D969" s="42">
        <f>$D$22</f>
        <v>0</v>
      </c>
      <c r="E969" s="42">
        <f>$E$22</f>
        <v>0</v>
      </c>
      <c r="F969" s="42">
        <f>$F$22</f>
        <v>0</v>
      </c>
      <c r="G969" s="42">
        <f>$G$22</f>
        <v>0</v>
      </c>
      <c r="H969" s="42">
        <f>$H$22</f>
        <v>0</v>
      </c>
      <c r="J969" s="42">
        <f>$AJ$22</f>
        <v>0</v>
      </c>
      <c r="K969" s="42">
        <f>$AK$22</f>
        <v>0</v>
      </c>
    </row>
    <row r="970" spans="2:11" ht="13.5">
      <c r="B970" s="22" t="str">
        <f>$B$23</f>
        <v>元号　　年11月</v>
      </c>
      <c r="C970" s="42">
        <f>$C$23</f>
        <v>0</v>
      </c>
      <c r="D970" s="42">
        <f>$D$23</f>
        <v>0</v>
      </c>
      <c r="E970" s="42">
        <f>$E$23</f>
        <v>0</v>
      </c>
      <c r="F970" s="42">
        <f>$F$23</f>
        <v>0</v>
      </c>
      <c r="G970" s="42">
        <f>$G$23</f>
        <v>0</v>
      </c>
      <c r="H970" s="42">
        <f>$H$23</f>
        <v>0</v>
      </c>
      <c r="J970" s="42">
        <f>$AJ$23</f>
        <v>0</v>
      </c>
      <c r="K970" s="42">
        <f>$AK$23</f>
        <v>0</v>
      </c>
    </row>
    <row r="971" spans="2:11" ht="13.5">
      <c r="B971" s="22" t="str">
        <f>$B$24</f>
        <v>元号　　年12月</v>
      </c>
      <c r="C971" s="42">
        <f>$C$24</f>
        <v>0</v>
      </c>
      <c r="D971" s="42">
        <f>$D$24</f>
        <v>0</v>
      </c>
      <c r="E971" s="42">
        <f>$E$24</f>
        <v>0</v>
      </c>
      <c r="F971" s="42">
        <f>$F$24</f>
        <v>0</v>
      </c>
      <c r="G971" s="42">
        <f>$G$24</f>
        <v>0</v>
      </c>
      <c r="H971" s="42">
        <f>$H$24</f>
        <v>0</v>
      </c>
      <c r="J971" s="42">
        <f>$AJ$24</f>
        <v>0</v>
      </c>
      <c r="K971" s="42">
        <f>$AK$24</f>
        <v>0</v>
      </c>
    </row>
    <row r="972" spans="2:11" ht="13.5">
      <c r="B972" s="22" t="str">
        <f>$B$25</f>
        <v>元号　　年１月</v>
      </c>
      <c r="C972" s="42">
        <f>$C$25</f>
        <v>0</v>
      </c>
      <c r="D972" s="42">
        <f>$D$25</f>
        <v>0</v>
      </c>
      <c r="E972" s="42">
        <f>$E$25</f>
        <v>0</v>
      </c>
      <c r="F972" s="42">
        <f>$F$25</f>
        <v>0</v>
      </c>
      <c r="G972" s="42">
        <f>$G$25</f>
        <v>0</v>
      </c>
      <c r="H972" s="42">
        <f>$H$25</f>
        <v>0</v>
      </c>
      <c r="J972" s="42">
        <f>$AJ$25</f>
        <v>0</v>
      </c>
      <c r="K972" s="42">
        <f>$AK$25</f>
        <v>0</v>
      </c>
    </row>
    <row r="973" spans="2:11" ht="13.5">
      <c r="B973" s="22" t="str">
        <f>$B$26</f>
        <v>元号　　年２月</v>
      </c>
      <c r="C973" s="42">
        <f>$C$26</f>
        <v>0</v>
      </c>
      <c r="D973" s="42">
        <f>$D$26</f>
        <v>0</v>
      </c>
      <c r="E973" s="42">
        <f>$E$26</f>
        <v>0</v>
      </c>
      <c r="F973" s="42">
        <f>$F$26</f>
        <v>0</v>
      </c>
      <c r="G973" s="42">
        <f>$G$26</f>
        <v>0</v>
      </c>
      <c r="H973" s="42">
        <f>$H$26</f>
        <v>0</v>
      </c>
      <c r="J973" s="42">
        <f>$AJ$26</f>
        <v>0</v>
      </c>
      <c r="K973" s="42">
        <f>$AK$26</f>
        <v>0</v>
      </c>
    </row>
    <row r="974" spans="2:11" ht="14.25" thickBot="1">
      <c r="B974" s="22" t="str">
        <f>$B$27</f>
        <v>元号　　年３月</v>
      </c>
      <c r="C974" s="43">
        <f>$C$27</f>
        <v>0</v>
      </c>
      <c r="D974" s="42">
        <f>$D$27</f>
        <v>0</v>
      </c>
      <c r="E974" s="42">
        <f>$E$27</f>
        <v>0</v>
      </c>
      <c r="F974" s="42">
        <f>$F$27</f>
        <v>0</v>
      </c>
      <c r="G974" s="42">
        <f>$G$27</f>
        <v>0</v>
      </c>
      <c r="H974" s="42">
        <f>$H$27</f>
        <v>0</v>
      </c>
      <c r="J974" s="58">
        <f>$AJ$27</f>
        <v>0</v>
      </c>
      <c r="K974" s="58">
        <f>$AK$27</f>
        <v>0</v>
      </c>
    </row>
    <row r="975" spans="2:11" ht="14.25" thickTop="1">
      <c r="B975" s="10"/>
      <c r="C975" s="44">
        <f>$C$28</f>
        <v>0</v>
      </c>
      <c r="D975" s="44">
        <f>$D$28</f>
        <v>0</v>
      </c>
      <c r="E975" s="44">
        <f>$E$28</f>
        <v>0</v>
      </c>
      <c r="F975" s="44">
        <f>$F$28</f>
        <v>0</v>
      </c>
      <c r="G975" s="44">
        <f>$G$28</f>
        <v>0</v>
      </c>
      <c r="H975" s="44">
        <f>$H$28</f>
        <v>0</v>
      </c>
      <c r="J975" s="54">
        <f>$AJ$28</f>
        <v>0</v>
      </c>
      <c r="K975" s="54">
        <f>$AK$28</f>
        <v>0</v>
      </c>
    </row>
    <row r="977" ht="13.5">
      <c r="B977" t="s">
        <v>12</v>
      </c>
    </row>
    <row r="978" spans="2:11" ht="14.25" thickBot="1">
      <c r="B978" s="180" t="s">
        <v>3</v>
      </c>
      <c r="C978" s="191"/>
      <c r="D978" s="191"/>
      <c r="E978" s="191"/>
      <c r="F978" s="191"/>
      <c r="G978" s="191"/>
      <c r="H978" s="181"/>
      <c r="J978" s="172" t="s">
        <v>13</v>
      </c>
      <c r="K978" s="173"/>
    </row>
    <row r="979" spans="2:11" ht="13.5">
      <c r="B979" s="184" t="s">
        <v>14</v>
      </c>
      <c r="C979" s="185"/>
      <c r="D979" s="172" t="s">
        <v>16</v>
      </c>
      <c r="E979" s="173"/>
      <c r="F979" s="62" t="s">
        <v>18</v>
      </c>
      <c r="G979" s="16" t="s">
        <v>20</v>
      </c>
      <c r="H979" s="16" t="s">
        <v>22</v>
      </c>
      <c r="I979" s="11"/>
      <c r="J979" s="18" t="s">
        <v>24</v>
      </c>
      <c r="K979" s="66" t="s">
        <v>26</v>
      </c>
    </row>
    <row r="980" spans="2:11" ht="14.25" thickBot="1">
      <c r="B980" s="186" t="s">
        <v>15</v>
      </c>
      <c r="C980" s="187"/>
      <c r="D980" s="186" t="s">
        <v>17</v>
      </c>
      <c r="E980" s="187"/>
      <c r="F980" s="61" t="s">
        <v>19</v>
      </c>
      <c r="G980" s="17" t="s">
        <v>21</v>
      </c>
      <c r="H980" s="68" t="s">
        <v>23</v>
      </c>
      <c r="I980" s="11"/>
      <c r="J980" s="19" t="s">
        <v>25</v>
      </c>
      <c r="K980" s="67" t="s">
        <v>27</v>
      </c>
    </row>
    <row r="981" spans="2:11" ht="20.25" customHeight="1" thickBot="1" thickTop="1">
      <c r="B981" s="188">
        <f>$B$34</f>
        <v>0</v>
      </c>
      <c r="C981" s="189"/>
      <c r="D981" s="188">
        <f>$D$34</f>
        <v>0</v>
      </c>
      <c r="E981" s="189"/>
      <c r="F981" s="47" t="e">
        <f>$F$34</f>
        <v>#DIV/0!</v>
      </c>
      <c r="G981" s="48">
        <f>$G$34</f>
        <v>0</v>
      </c>
      <c r="H981" s="48">
        <f>$H$34</f>
        <v>0</v>
      </c>
      <c r="J981" s="49" t="e">
        <f>$J$88</f>
        <v>#DIV/0!</v>
      </c>
      <c r="K981" s="59" t="e">
        <f>$K$88</f>
        <v>#DIV/0!</v>
      </c>
    </row>
    <row r="983" ht="13.5">
      <c r="B983" t="s">
        <v>28</v>
      </c>
    </row>
    <row r="984" spans="2:11" ht="14.25" thickBot="1">
      <c r="B984" s="182" t="s">
        <v>29</v>
      </c>
      <c r="C984" s="183"/>
      <c r="D984" s="182" t="s">
        <v>30</v>
      </c>
      <c r="E984" s="183"/>
      <c r="F984" s="20" t="s">
        <v>31</v>
      </c>
      <c r="G984" s="20" t="s">
        <v>10</v>
      </c>
      <c r="H984" s="20" t="s">
        <v>32</v>
      </c>
      <c r="I984" s="182" t="s">
        <v>33</v>
      </c>
      <c r="J984" s="183"/>
      <c r="K984" s="15" t="s">
        <v>34</v>
      </c>
    </row>
    <row r="985" spans="1:11" ht="14.25" thickTop="1">
      <c r="A985">
        <v>1</v>
      </c>
      <c r="B985" s="174">
        <f>$K$12</f>
        <v>0</v>
      </c>
      <c r="C985" s="176"/>
      <c r="D985" s="174">
        <f>$K$13</f>
        <v>0</v>
      </c>
      <c r="E985" s="176"/>
      <c r="F985" s="54">
        <f>$K$29</f>
        <v>0</v>
      </c>
      <c r="G985" s="54">
        <f>$J$28</f>
        <v>0</v>
      </c>
      <c r="H985" s="54">
        <f>$K$28</f>
        <v>0</v>
      </c>
      <c r="I985" s="14"/>
      <c r="J985" s="55" t="e">
        <f>ROUND($K$28/$D$34,4)</f>
        <v>#DIV/0!</v>
      </c>
      <c r="K985" s="44" t="e">
        <f>ROUNDDOWN($H$71*$J$75,0)</f>
        <v>#DIV/0!</v>
      </c>
    </row>
    <row r="986" spans="1:11" ht="13.5">
      <c r="A986">
        <v>2</v>
      </c>
      <c r="B986" s="180">
        <f>$M$12</f>
        <v>0</v>
      </c>
      <c r="C986" s="181"/>
      <c r="D986" s="180">
        <f>$M$13</f>
        <v>0</v>
      </c>
      <c r="E986" s="181"/>
      <c r="F986" s="42">
        <f>$M$29</f>
        <v>0</v>
      </c>
      <c r="G986" s="42">
        <f>$L$28</f>
        <v>0</v>
      </c>
      <c r="H986" s="42">
        <f>$M$28</f>
        <v>0</v>
      </c>
      <c r="I986" s="3"/>
      <c r="J986" s="56" t="e">
        <f>ROUND($M$28/$D$34,4)</f>
        <v>#DIV/0!</v>
      </c>
      <c r="K986" s="42" t="e">
        <f>ROUNDDOWN($H$71*$J$76,0)</f>
        <v>#DIV/0!</v>
      </c>
    </row>
    <row r="987" spans="1:11" ht="13.5">
      <c r="A987">
        <v>3</v>
      </c>
      <c r="B987" s="180">
        <f>$O$12</f>
        <v>0</v>
      </c>
      <c r="C987" s="181"/>
      <c r="D987" s="180">
        <f>$O$13</f>
        <v>0</v>
      </c>
      <c r="E987" s="181"/>
      <c r="F987" s="42">
        <f>$O$29</f>
        <v>0</v>
      </c>
      <c r="G987" s="42">
        <f>$N$28</f>
        <v>0</v>
      </c>
      <c r="H987" s="42">
        <f>$O$28</f>
        <v>0</v>
      </c>
      <c r="I987" s="3"/>
      <c r="J987" s="57" t="e">
        <f>ROUND($O$28/$D$34,4)</f>
        <v>#DIV/0!</v>
      </c>
      <c r="K987" s="42" t="e">
        <f>ROUNDDOWN($H$71*$J$77,0)</f>
        <v>#DIV/0!</v>
      </c>
    </row>
    <row r="988" spans="1:11" ht="13.5">
      <c r="A988">
        <v>4</v>
      </c>
      <c r="B988" s="180">
        <f>$Q$12</f>
        <v>0</v>
      </c>
      <c r="C988" s="181"/>
      <c r="D988" s="180">
        <f>$Q$13</f>
        <v>0</v>
      </c>
      <c r="E988" s="181"/>
      <c r="F988" s="42">
        <f>$Q$29</f>
        <v>0</v>
      </c>
      <c r="G988" s="42">
        <f>$P$28</f>
        <v>0</v>
      </c>
      <c r="H988" s="42">
        <f>$Q$28</f>
        <v>0</v>
      </c>
      <c r="I988" s="3"/>
      <c r="J988" s="57" t="e">
        <f>ROUND($Q$28/$D$34,4)</f>
        <v>#DIV/0!</v>
      </c>
      <c r="K988" s="42" t="e">
        <f>ROUNDDOWN($H$71*$J$78,0)</f>
        <v>#DIV/0!</v>
      </c>
    </row>
    <row r="989" spans="1:11" ht="13.5">
      <c r="A989">
        <v>5</v>
      </c>
      <c r="B989" s="180">
        <f>$S$12</f>
        <v>0</v>
      </c>
      <c r="C989" s="181"/>
      <c r="D989" s="180">
        <f>$S$13</f>
        <v>0</v>
      </c>
      <c r="E989" s="181"/>
      <c r="F989" s="42">
        <f>$S$29</f>
        <v>0</v>
      </c>
      <c r="G989" s="42">
        <f>$R$28</f>
        <v>0</v>
      </c>
      <c r="H989" s="42">
        <f>$S$28</f>
        <v>0</v>
      </c>
      <c r="I989" s="3"/>
      <c r="J989" s="57" t="e">
        <f>ROUND($S$28/$D$34,4)</f>
        <v>#DIV/0!</v>
      </c>
      <c r="K989" s="42" t="e">
        <f>ROUNDDOWN($H$71*$J$79,0)</f>
        <v>#DIV/0!</v>
      </c>
    </row>
    <row r="990" spans="1:11" ht="13.5">
      <c r="A990">
        <v>6</v>
      </c>
      <c r="B990" s="180">
        <f>$U$12</f>
        <v>0</v>
      </c>
      <c r="C990" s="181"/>
      <c r="D990" s="180">
        <f>$U$13</f>
        <v>0</v>
      </c>
      <c r="E990" s="181"/>
      <c r="F990" s="42">
        <f>$U$29</f>
        <v>0</v>
      </c>
      <c r="G990" s="42">
        <f>$T$28</f>
        <v>0</v>
      </c>
      <c r="H990" s="42">
        <f>$U$28</f>
        <v>0</v>
      </c>
      <c r="I990" s="3"/>
      <c r="J990" s="57" t="e">
        <f>ROUND($U$28/$D$34,4)</f>
        <v>#DIV/0!</v>
      </c>
      <c r="K990" s="42" t="e">
        <f>ROUNDDOWN($H$71*$J$80,0)</f>
        <v>#DIV/0!</v>
      </c>
    </row>
    <row r="991" spans="1:11" ht="13.5">
      <c r="A991">
        <v>7</v>
      </c>
      <c r="B991" s="180">
        <f>$W$12</f>
        <v>0</v>
      </c>
      <c r="C991" s="181"/>
      <c r="D991" s="180">
        <f>$W$13</f>
        <v>0</v>
      </c>
      <c r="E991" s="181"/>
      <c r="F991" s="42">
        <f>$W$29</f>
        <v>0</v>
      </c>
      <c r="G991" s="42">
        <f>$V$28</f>
        <v>0</v>
      </c>
      <c r="H991" s="42">
        <f>$W$28</f>
        <v>0</v>
      </c>
      <c r="I991" s="3"/>
      <c r="J991" s="57" t="e">
        <f>ROUND($W$28/$D$34,4)</f>
        <v>#DIV/0!</v>
      </c>
      <c r="K991" s="42" t="e">
        <f>ROUNDDOWN($H$71*$J$81,0)</f>
        <v>#DIV/0!</v>
      </c>
    </row>
    <row r="992" spans="1:11" ht="13.5">
      <c r="A992">
        <v>8</v>
      </c>
      <c r="B992" s="180">
        <f>$Y$12</f>
        <v>0</v>
      </c>
      <c r="C992" s="181"/>
      <c r="D992" s="180">
        <f>$Y$13</f>
        <v>0</v>
      </c>
      <c r="E992" s="181"/>
      <c r="F992" s="42">
        <f>$Y$29</f>
        <v>0</v>
      </c>
      <c r="G992" s="42">
        <f>$X$28</f>
        <v>0</v>
      </c>
      <c r="H992" s="42">
        <f>$Y$28</f>
        <v>0</v>
      </c>
      <c r="I992" s="3"/>
      <c r="J992" s="57" t="e">
        <f>ROUND($Y$28/$D$34,4)</f>
        <v>#DIV/0!</v>
      </c>
      <c r="K992" s="42" t="e">
        <f>ROUNDDOWN($H$71*$J$82,0)</f>
        <v>#DIV/0!</v>
      </c>
    </row>
    <row r="993" spans="1:11" ht="13.5">
      <c r="A993">
        <v>9</v>
      </c>
      <c r="B993" s="180">
        <f>$AA$12</f>
        <v>0</v>
      </c>
      <c r="C993" s="181"/>
      <c r="D993" s="180">
        <f>$AA$13</f>
        <v>0</v>
      </c>
      <c r="E993" s="181"/>
      <c r="F993" s="42">
        <f>$AA$29</f>
        <v>0</v>
      </c>
      <c r="G993" s="42">
        <f>$Z$28</f>
        <v>0</v>
      </c>
      <c r="H993" s="42">
        <f>$AA$28</f>
        <v>0</v>
      </c>
      <c r="I993" s="3"/>
      <c r="J993" s="57" t="e">
        <f>ROUND($AA$28/$D$34,4)</f>
        <v>#DIV/0!</v>
      </c>
      <c r="K993" s="42" t="e">
        <f>ROUNDDOWN($H$71*$J$83,0)</f>
        <v>#DIV/0!</v>
      </c>
    </row>
    <row r="994" spans="1:11" ht="13.5">
      <c r="A994">
        <v>10</v>
      </c>
      <c r="B994" s="180">
        <f>$AC$12</f>
        <v>0</v>
      </c>
      <c r="C994" s="181"/>
      <c r="D994" s="180">
        <f>$AC$13</f>
        <v>0</v>
      </c>
      <c r="E994" s="181"/>
      <c r="F994" s="42">
        <f>$AC$29</f>
        <v>0</v>
      </c>
      <c r="G994" s="42">
        <f>$AB$28</f>
        <v>0</v>
      </c>
      <c r="H994" s="42">
        <f>$AC$28</f>
        <v>0</v>
      </c>
      <c r="I994" s="3"/>
      <c r="J994" s="57" t="e">
        <f>ROUND($AC$28/$D$34,4)</f>
        <v>#DIV/0!</v>
      </c>
      <c r="K994" s="42" t="e">
        <f>ROUNDDOWN($H$71*$J$84,0)</f>
        <v>#DIV/0!</v>
      </c>
    </row>
    <row r="995" spans="1:11" ht="13.5">
      <c r="A995">
        <v>11</v>
      </c>
      <c r="B995" s="180">
        <f>$AE$12</f>
        <v>0</v>
      </c>
      <c r="C995" s="181"/>
      <c r="D995" s="180">
        <f>$AE$13</f>
        <v>0</v>
      </c>
      <c r="E995" s="181"/>
      <c r="F995" s="42">
        <f>$AE$29</f>
        <v>0</v>
      </c>
      <c r="G995" s="42">
        <f>$AD$28</f>
        <v>0</v>
      </c>
      <c r="H995" s="42">
        <f>$AE$28</f>
        <v>0</v>
      </c>
      <c r="I995" s="3"/>
      <c r="J995" s="57" t="e">
        <f>ROUND($AE$28/$D$34,4)</f>
        <v>#DIV/0!</v>
      </c>
      <c r="K995" s="42" t="e">
        <f>ROUNDDOWN($H$71*$J$85,0)</f>
        <v>#DIV/0!</v>
      </c>
    </row>
    <row r="996" spans="1:11" ht="13.5">
      <c r="A996">
        <v>12</v>
      </c>
      <c r="B996" s="180">
        <f>$AG$12</f>
        <v>0</v>
      </c>
      <c r="C996" s="181"/>
      <c r="D996" s="180">
        <f>$AG$13</f>
        <v>0</v>
      </c>
      <c r="E996" s="181"/>
      <c r="F996" s="42">
        <f>$AG$29</f>
        <v>0</v>
      </c>
      <c r="G996" s="42">
        <f>$AF$28</f>
        <v>0</v>
      </c>
      <c r="H996" s="42">
        <f>$AG$28</f>
        <v>0</v>
      </c>
      <c r="I996" s="3"/>
      <c r="J996" s="57" t="e">
        <f>ROUND($AG$28/$D$34,4)</f>
        <v>#DIV/0!</v>
      </c>
      <c r="K996" s="42" t="e">
        <f>ROUNDDOWN($H$71*$J$86,0)</f>
        <v>#DIV/0!</v>
      </c>
    </row>
    <row r="997" spans="1:11" ht="13.5">
      <c r="A997">
        <v>13</v>
      </c>
      <c r="B997" s="180">
        <f>$AI$12</f>
        <v>0</v>
      </c>
      <c r="C997" s="181"/>
      <c r="D997" s="180">
        <f>$AI$13</f>
        <v>0</v>
      </c>
      <c r="E997" s="181"/>
      <c r="F997" s="42">
        <f>$AI$29</f>
        <v>0</v>
      </c>
      <c r="G997" s="42">
        <f>$AH$28</f>
        <v>0</v>
      </c>
      <c r="H997" s="42">
        <f>$AI$28</f>
        <v>0</v>
      </c>
      <c r="I997" s="3"/>
      <c r="J997" s="57" t="e">
        <f>ROUND($AI$28/$D$34,4)</f>
        <v>#DIV/0!</v>
      </c>
      <c r="K997" s="42" t="e">
        <f>ROUNDDOWN($H$71*$J$87,0)</f>
        <v>#DIV/0!</v>
      </c>
    </row>
    <row r="998" spans="1:11" ht="13.5">
      <c r="A998">
        <v>14</v>
      </c>
      <c r="B998" s="180">
        <f>$AK$12</f>
        <v>0</v>
      </c>
      <c r="C998" s="181"/>
      <c r="D998" s="180">
        <f>$AK$13</f>
        <v>0</v>
      </c>
      <c r="E998" s="181"/>
      <c r="F998" s="42">
        <f>$AK$29</f>
        <v>0</v>
      </c>
      <c r="G998" s="42">
        <f>$AJ$28</f>
        <v>0</v>
      </c>
      <c r="H998" s="42">
        <f>$AK$28</f>
        <v>0</v>
      </c>
      <c r="I998" s="3"/>
      <c r="J998" s="57" t="e">
        <f>ROUND($AK$28/$D$34,4)</f>
        <v>#DIV/0!</v>
      </c>
      <c r="K998" s="42" t="e">
        <f>ROUNDDOWN($H$71*$J$88,0)</f>
        <v>#DIV/0!</v>
      </c>
    </row>
    <row r="999" spans="1:11" ht="14.25" thickBot="1">
      <c r="A999">
        <v>15</v>
      </c>
      <c r="B999" s="172">
        <f>$AM$12</f>
        <v>0</v>
      </c>
      <c r="C999" s="173"/>
      <c r="D999" s="172">
        <f>$AM$13</f>
        <v>0</v>
      </c>
      <c r="E999" s="173"/>
      <c r="F999" s="43">
        <f>$AM$29</f>
        <v>0</v>
      </c>
      <c r="G999" s="43">
        <f>$AL$28</f>
        <v>0</v>
      </c>
      <c r="H999" s="43">
        <f>$AM$28</f>
        <v>0</v>
      </c>
      <c r="I999" s="5"/>
      <c r="J999" s="63" t="e">
        <f>ROUND($AM$28/$D$34,4)</f>
        <v>#DIV/0!</v>
      </c>
      <c r="K999" s="43" t="e">
        <f>ROUNDDOWN($H$71*$J$89,0)</f>
        <v>#DIV/0!</v>
      </c>
    </row>
    <row r="1000" spans="2:11" ht="14.25" thickTop="1">
      <c r="B1000" s="174" t="s">
        <v>56</v>
      </c>
      <c r="C1000" s="175"/>
      <c r="D1000" s="175"/>
      <c r="E1000" s="176"/>
      <c r="F1000" s="44">
        <f>SUM($F$75:$F$89)</f>
        <v>0</v>
      </c>
      <c r="G1000" s="44">
        <f>SUM($G$75:$G$89)</f>
        <v>0</v>
      </c>
      <c r="H1000" s="44">
        <f>SUM($H$75:$H$89)</f>
        <v>0</v>
      </c>
      <c r="I1000" s="14"/>
      <c r="J1000" s="64" t="e">
        <f>SUM($J$75:$J$89)</f>
        <v>#DIV/0!</v>
      </c>
      <c r="K1000" s="44" t="e">
        <f>SUM($K$75:$K$89)</f>
        <v>#DIV/0!</v>
      </c>
    </row>
    <row r="1002" spans="2:11" ht="13.5">
      <c r="B1002" s="5"/>
      <c r="C1002" s="6"/>
      <c r="D1002" s="6"/>
      <c r="E1002" s="6"/>
      <c r="F1002" s="6"/>
      <c r="G1002" s="6"/>
      <c r="H1002" s="6"/>
      <c r="I1002" s="6"/>
      <c r="J1002" s="6"/>
      <c r="K1002" s="7"/>
    </row>
    <row r="1003" spans="2:11" ht="13.5">
      <c r="B1003" s="12" t="s">
        <v>36</v>
      </c>
      <c r="C1003" s="11"/>
      <c r="D1003" s="11"/>
      <c r="E1003" s="11"/>
      <c r="F1003" s="11"/>
      <c r="G1003" s="11"/>
      <c r="H1003" s="11"/>
      <c r="I1003" s="11"/>
      <c r="J1003" s="11"/>
      <c r="K1003" s="13"/>
    </row>
    <row r="1004" spans="2:11" ht="13.5">
      <c r="B1004" s="12"/>
      <c r="C1004" s="11"/>
      <c r="D1004" s="11"/>
      <c r="E1004" s="11"/>
      <c r="F1004" s="11"/>
      <c r="G1004" s="11"/>
      <c r="H1004" s="11"/>
      <c r="I1004" s="11"/>
      <c r="J1004" s="11"/>
      <c r="K1004" s="13"/>
    </row>
    <row r="1005" spans="2:11" ht="13.5" customHeight="1">
      <c r="B1005" s="177" t="s">
        <v>99</v>
      </c>
      <c r="C1005" s="178"/>
      <c r="D1005" s="178"/>
      <c r="E1005" s="178"/>
      <c r="F1005" s="178"/>
      <c r="G1005" s="178"/>
      <c r="H1005" s="178"/>
      <c r="I1005" s="178"/>
      <c r="J1005" s="178"/>
      <c r="K1005" s="179"/>
    </row>
    <row r="1006" spans="2:11" ht="13.5">
      <c r="B1006" s="177"/>
      <c r="C1006" s="178"/>
      <c r="D1006" s="178"/>
      <c r="E1006" s="178"/>
      <c r="F1006" s="178"/>
      <c r="G1006" s="178"/>
      <c r="H1006" s="178"/>
      <c r="I1006" s="178"/>
      <c r="J1006" s="178"/>
      <c r="K1006" s="179"/>
    </row>
    <row r="1007" spans="2:11" ht="13.5">
      <c r="B1007" s="12" t="s">
        <v>37</v>
      </c>
      <c r="C1007" s="11"/>
      <c r="D1007" s="11"/>
      <c r="E1007" s="11"/>
      <c r="F1007" s="11"/>
      <c r="G1007" s="11"/>
      <c r="H1007" s="11"/>
      <c r="I1007" s="11"/>
      <c r="J1007" s="11"/>
      <c r="K1007" s="13"/>
    </row>
    <row r="1008" spans="2:11" ht="13.5">
      <c r="B1008" s="12"/>
      <c r="C1008" s="11"/>
      <c r="D1008" s="11"/>
      <c r="E1008" s="11"/>
      <c r="F1008" s="11"/>
      <c r="G1008" s="11"/>
      <c r="H1008" s="11"/>
      <c r="I1008" s="11"/>
      <c r="J1008" s="11"/>
      <c r="K1008" s="13"/>
    </row>
    <row r="1009" spans="2:11" ht="13.5">
      <c r="B1009" s="12" t="s">
        <v>68</v>
      </c>
      <c r="C1009" s="11"/>
      <c r="D1009" s="11"/>
      <c r="E1009" s="11"/>
      <c r="F1009" s="11"/>
      <c r="G1009" s="11"/>
      <c r="H1009" s="11"/>
      <c r="I1009" s="11"/>
      <c r="J1009" s="11"/>
      <c r="K1009" s="13"/>
    </row>
    <row r="1010" spans="2:11" ht="13.5">
      <c r="B1010" s="12" t="s">
        <v>37</v>
      </c>
      <c r="C1010" s="11"/>
      <c r="D1010" s="11"/>
      <c r="E1010" s="11"/>
      <c r="F1010" s="11"/>
      <c r="G1010" s="11"/>
      <c r="H1010" s="11"/>
      <c r="I1010" s="11"/>
      <c r="J1010" s="11"/>
      <c r="K1010" s="13"/>
    </row>
    <row r="1011" spans="2:11" ht="13.5">
      <c r="B1011" s="12"/>
      <c r="C1011" s="11"/>
      <c r="D1011" s="11"/>
      <c r="E1011" s="11"/>
      <c r="F1011" s="11"/>
      <c r="G1011" s="11"/>
      <c r="H1011" s="11"/>
      <c r="I1011" s="11"/>
      <c r="J1011" s="11"/>
      <c r="K1011" s="13"/>
    </row>
    <row r="1012" spans="2:11" ht="13.5">
      <c r="B1012" s="12" t="s">
        <v>67</v>
      </c>
      <c r="C1012" s="11"/>
      <c r="D1012" s="11"/>
      <c r="E1012" s="11"/>
      <c r="F1012" s="11"/>
      <c r="G1012" s="11"/>
      <c r="H1012" s="11"/>
      <c r="I1012" s="11"/>
      <c r="J1012" s="11"/>
      <c r="K1012" s="13"/>
    </row>
    <row r="1013" spans="2:11" ht="13.5">
      <c r="B1013" s="12" t="s">
        <v>38</v>
      </c>
      <c r="C1013" s="11"/>
      <c r="D1013" s="11"/>
      <c r="E1013" s="11"/>
      <c r="F1013" s="11"/>
      <c r="G1013" s="11"/>
      <c r="H1013" s="11"/>
      <c r="I1013" s="11"/>
      <c r="J1013" s="11"/>
      <c r="K1013" s="13"/>
    </row>
    <row r="1014" spans="2:11" ht="13.5">
      <c r="B1014" s="8"/>
      <c r="C1014" s="23"/>
      <c r="D1014" s="23"/>
      <c r="E1014" s="23"/>
      <c r="F1014" s="23"/>
      <c r="G1014" s="23"/>
      <c r="H1014" s="23"/>
      <c r="I1014" s="23"/>
      <c r="J1014" s="23"/>
      <c r="K1014" s="9"/>
    </row>
    <row r="1016" ht="13.5">
      <c r="B1016" t="s">
        <v>39</v>
      </c>
    </row>
    <row r="1017" spans="1:11" ht="17.25">
      <c r="A1017" s="194" t="str">
        <f>$A$37</f>
        <v>社会福祉法人等による利用者負担軽減事業費市町村別精算書</v>
      </c>
      <c r="B1017" s="194"/>
      <c r="C1017" s="194"/>
      <c r="D1017" s="194"/>
      <c r="E1017" s="194"/>
      <c r="F1017" s="194"/>
      <c r="G1017" s="194"/>
      <c r="H1017" s="194"/>
      <c r="I1017" s="194"/>
      <c r="J1017" s="194"/>
      <c r="K1017" s="194"/>
    </row>
    <row r="1021" spans="1:11" ht="17.25">
      <c r="A1021" s="194" t="str">
        <f>$A$4</f>
        <v>元号　　年３月　～　元号　　年２月分</v>
      </c>
      <c r="B1021" s="194"/>
      <c r="C1021" s="194"/>
      <c r="D1021" s="194"/>
      <c r="E1021" s="194"/>
      <c r="F1021" s="194"/>
      <c r="G1021" s="194"/>
      <c r="H1021" s="194"/>
      <c r="I1021" s="194"/>
      <c r="J1021" s="194"/>
      <c r="K1021" s="194"/>
    </row>
    <row r="1023" spans="1:4" ht="13.5">
      <c r="A1023" s="3" t="s">
        <v>35</v>
      </c>
      <c r="B1023" s="4"/>
      <c r="C1023" s="192">
        <f>$AM$12</f>
        <v>0</v>
      </c>
      <c r="D1023" s="193"/>
    </row>
    <row r="1024" spans="1:4" ht="13.5">
      <c r="A1024" s="3" t="s">
        <v>0</v>
      </c>
      <c r="B1024" s="4"/>
      <c r="C1024" s="192">
        <f>$AM$13</f>
        <v>0</v>
      </c>
      <c r="D1024" s="193"/>
    </row>
    <row r="1026" spans="2:11" ht="17.25">
      <c r="B1026" s="21" t="str">
        <f>$B$9</f>
        <v>サービス種類：（居宅・地域密着サービス名）</v>
      </c>
      <c r="C1026" s="21"/>
      <c r="D1026" s="21"/>
      <c r="H1026" s="3" t="s">
        <v>57</v>
      </c>
      <c r="I1026" s="4"/>
      <c r="J1026" s="192">
        <f>$C$6</f>
        <v>0</v>
      </c>
      <c r="K1026" s="193"/>
    </row>
    <row r="1027" spans="8:11" ht="17.25" customHeight="1">
      <c r="H1027" s="3" t="s">
        <v>58</v>
      </c>
      <c r="I1027" s="4"/>
      <c r="J1027" s="192">
        <f>$C$7</f>
        <v>0</v>
      </c>
      <c r="K1027" s="193"/>
    </row>
    <row r="1029" ht="13.5">
      <c r="B1029" t="s">
        <v>1</v>
      </c>
    </row>
    <row r="1030" spans="2:11" ht="13.5">
      <c r="B1030" s="1"/>
      <c r="C1030" s="180" t="s">
        <v>3</v>
      </c>
      <c r="D1030" s="191"/>
      <c r="E1030" s="191"/>
      <c r="F1030" s="191"/>
      <c r="G1030" s="191"/>
      <c r="H1030" s="181"/>
      <c r="J1030" s="180" t="s">
        <v>9</v>
      </c>
      <c r="K1030" s="181"/>
    </row>
    <row r="1031" spans="2:11" ht="13.5">
      <c r="B1031" s="61" t="s">
        <v>2</v>
      </c>
      <c r="C1031" s="190" t="s">
        <v>4</v>
      </c>
      <c r="D1031" s="5" t="s">
        <v>5</v>
      </c>
      <c r="E1031" s="6"/>
      <c r="F1031" s="7"/>
      <c r="G1031" s="190" t="s">
        <v>10</v>
      </c>
      <c r="H1031" s="190" t="s">
        <v>8</v>
      </c>
      <c r="J1031" s="190" t="s">
        <v>10</v>
      </c>
      <c r="K1031" s="190" t="s">
        <v>11</v>
      </c>
    </row>
    <row r="1032" spans="2:11" ht="14.25" thickBot="1">
      <c r="B1032" s="2"/>
      <c r="C1032" s="150"/>
      <c r="D1032" s="12"/>
      <c r="E1032" s="1" t="s">
        <v>6</v>
      </c>
      <c r="F1032" s="1" t="s">
        <v>7</v>
      </c>
      <c r="G1032" s="150"/>
      <c r="H1032" s="150"/>
      <c r="J1032" s="150"/>
      <c r="K1032" s="150"/>
    </row>
    <row r="1033" spans="2:11" ht="14.25" thickTop="1">
      <c r="B1033" s="65" t="str">
        <f>$B$16</f>
        <v>元号　　年４月</v>
      </c>
      <c r="C1033" s="44">
        <f>$C$16</f>
        <v>0</v>
      </c>
      <c r="D1033" s="44">
        <f>$D$16</f>
        <v>0</v>
      </c>
      <c r="E1033" s="44">
        <f>$E$16</f>
        <v>0</v>
      </c>
      <c r="F1033" s="44">
        <f>$F$16</f>
        <v>0</v>
      </c>
      <c r="G1033" s="44">
        <f>$G$16</f>
        <v>0</v>
      </c>
      <c r="H1033" s="44">
        <f>$H$16</f>
        <v>0</v>
      </c>
      <c r="J1033" s="44">
        <f>$AL$16</f>
        <v>0</v>
      </c>
      <c r="K1033" s="44">
        <f>$AM$16</f>
        <v>0</v>
      </c>
    </row>
    <row r="1034" spans="2:11" ht="13.5">
      <c r="B1034" s="22" t="str">
        <f>$B$17</f>
        <v>元号　　年５月</v>
      </c>
      <c r="C1034" s="42">
        <f>$C$17</f>
        <v>0</v>
      </c>
      <c r="D1034" s="42">
        <f>$D$17</f>
        <v>0</v>
      </c>
      <c r="E1034" s="42">
        <f>$E$17</f>
        <v>0</v>
      </c>
      <c r="F1034" s="42">
        <f>$F$17</f>
        <v>0</v>
      </c>
      <c r="G1034" s="42">
        <f>$G$17</f>
        <v>0</v>
      </c>
      <c r="H1034" s="42">
        <f>$H$17</f>
        <v>0</v>
      </c>
      <c r="J1034" s="42">
        <f>$AL$17</f>
        <v>0</v>
      </c>
      <c r="K1034" s="42">
        <f>$AM$17</f>
        <v>0</v>
      </c>
    </row>
    <row r="1035" spans="2:11" ht="13.5">
      <c r="B1035" s="22" t="str">
        <f>$B$18</f>
        <v>元号　　年６月</v>
      </c>
      <c r="C1035" s="42">
        <f>$C$18</f>
        <v>0</v>
      </c>
      <c r="D1035" s="42">
        <f>$D$18</f>
        <v>0</v>
      </c>
      <c r="E1035" s="42">
        <f>$E$18</f>
        <v>0</v>
      </c>
      <c r="F1035" s="42">
        <f>$F$18</f>
        <v>0</v>
      </c>
      <c r="G1035" s="42">
        <f>$G$18</f>
        <v>0</v>
      </c>
      <c r="H1035" s="42">
        <f>$H$18</f>
        <v>0</v>
      </c>
      <c r="J1035" s="42">
        <f>$AL$18</f>
        <v>0</v>
      </c>
      <c r="K1035" s="42">
        <f>$AM$18</f>
        <v>0</v>
      </c>
    </row>
    <row r="1036" spans="2:11" ht="13.5">
      <c r="B1036" s="22" t="str">
        <f>$B$19</f>
        <v>元号　　年７月</v>
      </c>
      <c r="C1036" s="42">
        <f>$C$19</f>
        <v>0</v>
      </c>
      <c r="D1036" s="42">
        <f>$D$19</f>
        <v>0</v>
      </c>
      <c r="E1036" s="42">
        <f>$E$19</f>
        <v>0</v>
      </c>
      <c r="F1036" s="42">
        <f>$F$19</f>
        <v>0</v>
      </c>
      <c r="G1036" s="42">
        <f>$G$19</f>
        <v>0</v>
      </c>
      <c r="H1036" s="42">
        <f>$H$19</f>
        <v>0</v>
      </c>
      <c r="J1036" s="42">
        <f>$AL$19</f>
        <v>0</v>
      </c>
      <c r="K1036" s="42">
        <f>$AM$19</f>
        <v>0</v>
      </c>
    </row>
    <row r="1037" spans="2:11" ht="13.5">
      <c r="B1037" s="22" t="str">
        <f>$B$20</f>
        <v>元号　　年８月</v>
      </c>
      <c r="C1037" s="42">
        <f>$C$20</f>
        <v>0</v>
      </c>
      <c r="D1037" s="42">
        <f>$D$20</f>
        <v>0</v>
      </c>
      <c r="E1037" s="42">
        <f>$E$20</f>
        <v>0</v>
      </c>
      <c r="F1037" s="42">
        <f>$F$20</f>
        <v>0</v>
      </c>
      <c r="G1037" s="42">
        <f>$G$20</f>
        <v>0</v>
      </c>
      <c r="H1037" s="42">
        <f>$H$20</f>
        <v>0</v>
      </c>
      <c r="J1037" s="42">
        <f>$AL$20</f>
        <v>0</v>
      </c>
      <c r="K1037" s="42">
        <f>$AM$20</f>
        <v>0</v>
      </c>
    </row>
    <row r="1038" spans="2:11" ht="13.5">
      <c r="B1038" s="22" t="str">
        <f>$B$21</f>
        <v>元号　　年９月</v>
      </c>
      <c r="C1038" s="42">
        <f>$C$21</f>
        <v>0</v>
      </c>
      <c r="D1038" s="42">
        <f>$D$21</f>
        <v>0</v>
      </c>
      <c r="E1038" s="42">
        <f>$E$21</f>
        <v>0</v>
      </c>
      <c r="F1038" s="42">
        <f>$F$21</f>
        <v>0</v>
      </c>
      <c r="G1038" s="42">
        <f>$G$21</f>
        <v>0</v>
      </c>
      <c r="H1038" s="42">
        <f>$H$21</f>
        <v>0</v>
      </c>
      <c r="J1038" s="42">
        <f>$AL$21</f>
        <v>0</v>
      </c>
      <c r="K1038" s="42">
        <f>$AM$21</f>
        <v>0</v>
      </c>
    </row>
    <row r="1039" spans="2:11" ht="13.5">
      <c r="B1039" s="22" t="str">
        <f>$B$22</f>
        <v>元号　　年10月</v>
      </c>
      <c r="C1039" s="42">
        <f>$C$22</f>
        <v>0</v>
      </c>
      <c r="D1039" s="42">
        <f>$D$22</f>
        <v>0</v>
      </c>
      <c r="E1039" s="42">
        <f>$E$22</f>
        <v>0</v>
      </c>
      <c r="F1039" s="42">
        <f>$F$22</f>
        <v>0</v>
      </c>
      <c r="G1039" s="42">
        <f>$G$22</f>
        <v>0</v>
      </c>
      <c r="H1039" s="42">
        <f>$H$22</f>
        <v>0</v>
      </c>
      <c r="J1039" s="42">
        <f>$AL$22</f>
        <v>0</v>
      </c>
      <c r="K1039" s="42">
        <f>$AM$22</f>
        <v>0</v>
      </c>
    </row>
    <row r="1040" spans="2:11" ht="13.5">
      <c r="B1040" s="22" t="str">
        <f>$B$23</f>
        <v>元号　　年11月</v>
      </c>
      <c r="C1040" s="42">
        <f>$C$23</f>
        <v>0</v>
      </c>
      <c r="D1040" s="42">
        <f>$D$23</f>
        <v>0</v>
      </c>
      <c r="E1040" s="42">
        <f>$E$23</f>
        <v>0</v>
      </c>
      <c r="F1040" s="42">
        <f>$F$23</f>
        <v>0</v>
      </c>
      <c r="G1040" s="42">
        <f>$G$23</f>
        <v>0</v>
      </c>
      <c r="H1040" s="42">
        <f>$H$23</f>
        <v>0</v>
      </c>
      <c r="J1040" s="42">
        <f>$AL$23</f>
        <v>0</v>
      </c>
      <c r="K1040" s="42">
        <f>$AM$23</f>
        <v>0</v>
      </c>
    </row>
    <row r="1041" spans="2:11" ht="13.5">
      <c r="B1041" s="22" t="str">
        <f>$B$24</f>
        <v>元号　　年12月</v>
      </c>
      <c r="C1041" s="42">
        <f>$C$24</f>
        <v>0</v>
      </c>
      <c r="D1041" s="42">
        <f>$D$24</f>
        <v>0</v>
      </c>
      <c r="E1041" s="42">
        <f>$E$24</f>
        <v>0</v>
      </c>
      <c r="F1041" s="42">
        <f>$F$24</f>
        <v>0</v>
      </c>
      <c r="G1041" s="42">
        <f>$G$24</f>
        <v>0</v>
      </c>
      <c r="H1041" s="42">
        <f>$H$24</f>
        <v>0</v>
      </c>
      <c r="J1041" s="42">
        <f>$AL$24</f>
        <v>0</v>
      </c>
      <c r="K1041" s="42">
        <f>$AM$24</f>
        <v>0</v>
      </c>
    </row>
    <row r="1042" spans="2:11" ht="13.5">
      <c r="B1042" s="22" t="str">
        <f>$B$25</f>
        <v>元号　　年１月</v>
      </c>
      <c r="C1042" s="42">
        <f>$C$25</f>
        <v>0</v>
      </c>
      <c r="D1042" s="42">
        <f>$D$25</f>
        <v>0</v>
      </c>
      <c r="E1042" s="42">
        <f>$E$25</f>
        <v>0</v>
      </c>
      <c r="F1042" s="42">
        <f>$F$25</f>
        <v>0</v>
      </c>
      <c r="G1042" s="42">
        <f>$G$25</f>
        <v>0</v>
      </c>
      <c r="H1042" s="42">
        <f>$H$25</f>
        <v>0</v>
      </c>
      <c r="J1042" s="42">
        <f>$AL$25</f>
        <v>0</v>
      </c>
      <c r="K1042" s="42">
        <f>$AM$25</f>
        <v>0</v>
      </c>
    </row>
    <row r="1043" spans="2:11" ht="13.5">
      <c r="B1043" s="22" t="str">
        <f>$B$26</f>
        <v>元号　　年２月</v>
      </c>
      <c r="C1043" s="42">
        <f>$C$26</f>
        <v>0</v>
      </c>
      <c r="D1043" s="42">
        <f>$D$26</f>
        <v>0</v>
      </c>
      <c r="E1043" s="42">
        <f>$E$26</f>
        <v>0</v>
      </c>
      <c r="F1043" s="42">
        <f>$F$26</f>
        <v>0</v>
      </c>
      <c r="G1043" s="42">
        <f>$G$26</f>
        <v>0</v>
      </c>
      <c r="H1043" s="42">
        <f>$H$26</f>
        <v>0</v>
      </c>
      <c r="J1043" s="42">
        <f>$AL$26</f>
        <v>0</v>
      </c>
      <c r="K1043" s="42">
        <f>$AM$26</f>
        <v>0</v>
      </c>
    </row>
    <row r="1044" spans="2:11" ht="14.25" thickBot="1">
      <c r="B1044" s="22" t="str">
        <f>$B$27</f>
        <v>元号　　年３月</v>
      </c>
      <c r="C1044" s="43">
        <f>$C$27</f>
        <v>0</v>
      </c>
      <c r="D1044" s="42">
        <f>$D$27</f>
        <v>0</v>
      </c>
      <c r="E1044" s="42">
        <f>$E$27</f>
        <v>0</v>
      </c>
      <c r="F1044" s="42">
        <f>$F$27</f>
        <v>0</v>
      </c>
      <c r="G1044" s="42">
        <f>$G$27</f>
        <v>0</v>
      </c>
      <c r="H1044" s="42">
        <f>$H$27</f>
        <v>0</v>
      </c>
      <c r="J1044" s="58">
        <f>$AL$27</f>
        <v>0</v>
      </c>
      <c r="K1044" s="58">
        <f>$AM$27</f>
        <v>0</v>
      </c>
    </row>
    <row r="1045" spans="2:11" ht="14.25" thickTop="1">
      <c r="B1045" s="10"/>
      <c r="C1045" s="44">
        <f>$C$28</f>
        <v>0</v>
      </c>
      <c r="D1045" s="44">
        <f>$D$28</f>
        <v>0</v>
      </c>
      <c r="E1045" s="44">
        <f>$E$28</f>
        <v>0</v>
      </c>
      <c r="F1045" s="44">
        <f>$F$28</f>
        <v>0</v>
      </c>
      <c r="G1045" s="44">
        <f>$G$28</f>
        <v>0</v>
      </c>
      <c r="H1045" s="44">
        <f>$H$28</f>
        <v>0</v>
      </c>
      <c r="J1045" s="54">
        <f>$AL$28</f>
        <v>0</v>
      </c>
      <c r="K1045" s="54">
        <f>$AM$28</f>
        <v>0</v>
      </c>
    </row>
    <row r="1047" ht="13.5">
      <c r="B1047" t="s">
        <v>12</v>
      </c>
    </row>
    <row r="1048" spans="2:11" ht="14.25" thickBot="1">
      <c r="B1048" s="180" t="s">
        <v>3</v>
      </c>
      <c r="C1048" s="191"/>
      <c r="D1048" s="191"/>
      <c r="E1048" s="191"/>
      <c r="F1048" s="191"/>
      <c r="G1048" s="191"/>
      <c r="H1048" s="181"/>
      <c r="J1048" s="172" t="s">
        <v>13</v>
      </c>
      <c r="K1048" s="173"/>
    </row>
    <row r="1049" spans="2:11" ht="13.5">
      <c r="B1049" s="184" t="s">
        <v>14</v>
      </c>
      <c r="C1049" s="185"/>
      <c r="D1049" s="172" t="s">
        <v>16</v>
      </c>
      <c r="E1049" s="173"/>
      <c r="F1049" s="62" t="s">
        <v>18</v>
      </c>
      <c r="G1049" s="16" t="s">
        <v>20</v>
      </c>
      <c r="H1049" s="16" t="s">
        <v>22</v>
      </c>
      <c r="I1049" s="11"/>
      <c r="J1049" s="18" t="s">
        <v>24</v>
      </c>
      <c r="K1049" s="66" t="s">
        <v>26</v>
      </c>
    </row>
    <row r="1050" spans="2:11" ht="14.25" thickBot="1">
      <c r="B1050" s="186" t="s">
        <v>15</v>
      </c>
      <c r="C1050" s="187"/>
      <c r="D1050" s="186" t="s">
        <v>17</v>
      </c>
      <c r="E1050" s="187"/>
      <c r="F1050" s="61" t="s">
        <v>19</v>
      </c>
      <c r="G1050" s="17" t="s">
        <v>21</v>
      </c>
      <c r="H1050" s="68" t="s">
        <v>23</v>
      </c>
      <c r="I1050" s="11"/>
      <c r="J1050" s="19" t="s">
        <v>25</v>
      </c>
      <c r="K1050" s="67" t="s">
        <v>27</v>
      </c>
    </row>
    <row r="1051" spans="2:11" ht="20.25" customHeight="1" thickBot="1" thickTop="1">
      <c r="B1051" s="188">
        <f>$B$34</f>
        <v>0</v>
      </c>
      <c r="C1051" s="189"/>
      <c r="D1051" s="188">
        <f>$D$34</f>
        <v>0</v>
      </c>
      <c r="E1051" s="189"/>
      <c r="F1051" s="47" t="e">
        <f>$F$34</f>
        <v>#DIV/0!</v>
      </c>
      <c r="G1051" s="48">
        <f>$G$34</f>
        <v>0</v>
      </c>
      <c r="H1051" s="48">
        <f>$H$34</f>
        <v>0</v>
      </c>
      <c r="J1051" s="49" t="e">
        <f>$J$89</f>
        <v>#DIV/0!</v>
      </c>
      <c r="K1051" s="59" t="e">
        <f>$K$89</f>
        <v>#DIV/0!</v>
      </c>
    </row>
    <row r="1053" ht="13.5">
      <c r="B1053" t="s">
        <v>28</v>
      </c>
    </row>
    <row r="1054" spans="2:11" ht="14.25" thickBot="1">
      <c r="B1054" s="182" t="s">
        <v>29</v>
      </c>
      <c r="C1054" s="183"/>
      <c r="D1054" s="182" t="s">
        <v>30</v>
      </c>
      <c r="E1054" s="183"/>
      <c r="F1054" s="20" t="s">
        <v>31</v>
      </c>
      <c r="G1054" s="20" t="s">
        <v>10</v>
      </c>
      <c r="H1054" s="20" t="s">
        <v>32</v>
      </c>
      <c r="I1054" s="182" t="s">
        <v>33</v>
      </c>
      <c r="J1054" s="183"/>
      <c r="K1054" s="15" t="s">
        <v>34</v>
      </c>
    </row>
    <row r="1055" spans="1:11" ht="14.25" thickTop="1">
      <c r="A1055">
        <v>1</v>
      </c>
      <c r="B1055" s="174">
        <f>$K$12</f>
        <v>0</v>
      </c>
      <c r="C1055" s="176"/>
      <c r="D1055" s="174">
        <f>$K$13</f>
        <v>0</v>
      </c>
      <c r="E1055" s="176"/>
      <c r="F1055" s="54">
        <f>$K$29</f>
        <v>0</v>
      </c>
      <c r="G1055" s="54">
        <f>$J$28</f>
        <v>0</v>
      </c>
      <c r="H1055" s="54">
        <f>$K$28</f>
        <v>0</v>
      </c>
      <c r="I1055" s="14"/>
      <c r="J1055" s="55" t="e">
        <f>ROUND($K$28/$D$34,4)</f>
        <v>#DIV/0!</v>
      </c>
      <c r="K1055" s="44" t="e">
        <f>ROUNDDOWN($H$71*$J$75,0)</f>
        <v>#DIV/0!</v>
      </c>
    </row>
    <row r="1056" spans="1:11" ht="13.5">
      <c r="A1056">
        <v>2</v>
      </c>
      <c r="B1056" s="180">
        <f>$M$12</f>
        <v>0</v>
      </c>
      <c r="C1056" s="181"/>
      <c r="D1056" s="180">
        <f>$M$13</f>
        <v>0</v>
      </c>
      <c r="E1056" s="181"/>
      <c r="F1056" s="42">
        <f>$M$29</f>
        <v>0</v>
      </c>
      <c r="G1056" s="42">
        <f>$L$28</f>
        <v>0</v>
      </c>
      <c r="H1056" s="42">
        <f>$M$28</f>
        <v>0</v>
      </c>
      <c r="I1056" s="3"/>
      <c r="J1056" s="56" t="e">
        <f>ROUND($M$28/$D$34,4)</f>
        <v>#DIV/0!</v>
      </c>
      <c r="K1056" s="42" t="e">
        <f>ROUNDDOWN($H$71*$J$76,0)</f>
        <v>#DIV/0!</v>
      </c>
    </row>
    <row r="1057" spans="1:11" ht="13.5">
      <c r="A1057">
        <v>3</v>
      </c>
      <c r="B1057" s="180">
        <f>$O$12</f>
        <v>0</v>
      </c>
      <c r="C1057" s="181"/>
      <c r="D1057" s="180">
        <f>$O$13</f>
        <v>0</v>
      </c>
      <c r="E1057" s="181"/>
      <c r="F1057" s="42">
        <f>$O$29</f>
        <v>0</v>
      </c>
      <c r="G1057" s="42">
        <f>$N$28</f>
        <v>0</v>
      </c>
      <c r="H1057" s="42">
        <f>$O$28</f>
        <v>0</v>
      </c>
      <c r="I1057" s="3"/>
      <c r="J1057" s="57" t="e">
        <f>ROUND($O$28/$D$34,4)</f>
        <v>#DIV/0!</v>
      </c>
      <c r="K1057" s="42" t="e">
        <f>ROUNDDOWN($H$71*$J$77,0)</f>
        <v>#DIV/0!</v>
      </c>
    </row>
    <row r="1058" spans="1:11" ht="13.5">
      <c r="A1058">
        <v>4</v>
      </c>
      <c r="B1058" s="180">
        <f>$Q$12</f>
        <v>0</v>
      </c>
      <c r="C1058" s="181"/>
      <c r="D1058" s="180">
        <f>$Q$13</f>
        <v>0</v>
      </c>
      <c r="E1058" s="181"/>
      <c r="F1058" s="42">
        <f>$Q$29</f>
        <v>0</v>
      </c>
      <c r="G1058" s="42">
        <f>$P$28</f>
        <v>0</v>
      </c>
      <c r="H1058" s="42">
        <f>$Q$28</f>
        <v>0</v>
      </c>
      <c r="I1058" s="3"/>
      <c r="J1058" s="57" t="e">
        <f>ROUND($Q$28/$D$34,4)</f>
        <v>#DIV/0!</v>
      </c>
      <c r="K1058" s="42" t="e">
        <f>ROUNDDOWN($H$71*$J$78,0)</f>
        <v>#DIV/0!</v>
      </c>
    </row>
    <row r="1059" spans="1:11" ht="13.5">
      <c r="A1059">
        <v>5</v>
      </c>
      <c r="B1059" s="180">
        <f>$S$12</f>
        <v>0</v>
      </c>
      <c r="C1059" s="181"/>
      <c r="D1059" s="180">
        <f>$S$13</f>
        <v>0</v>
      </c>
      <c r="E1059" s="181"/>
      <c r="F1059" s="42">
        <f>$S$29</f>
        <v>0</v>
      </c>
      <c r="G1059" s="42">
        <f>$R$28</f>
        <v>0</v>
      </c>
      <c r="H1059" s="42">
        <f>$S$28</f>
        <v>0</v>
      </c>
      <c r="I1059" s="3"/>
      <c r="J1059" s="57" t="e">
        <f>ROUND($S$28/$D$34,4)</f>
        <v>#DIV/0!</v>
      </c>
      <c r="K1059" s="42" t="e">
        <f>ROUNDDOWN($H$71*$J$79,0)</f>
        <v>#DIV/0!</v>
      </c>
    </row>
    <row r="1060" spans="1:11" ht="13.5">
      <c r="A1060">
        <v>6</v>
      </c>
      <c r="B1060" s="180">
        <f>$U$12</f>
        <v>0</v>
      </c>
      <c r="C1060" s="181"/>
      <c r="D1060" s="180">
        <f>$U$13</f>
        <v>0</v>
      </c>
      <c r="E1060" s="181"/>
      <c r="F1060" s="42">
        <f>$U$29</f>
        <v>0</v>
      </c>
      <c r="G1060" s="42">
        <f>$T$28</f>
        <v>0</v>
      </c>
      <c r="H1060" s="42">
        <f>$U$28</f>
        <v>0</v>
      </c>
      <c r="I1060" s="3"/>
      <c r="J1060" s="57" t="e">
        <f>ROUND($U$28/$D$34,4)</f>
        <v>#DIV/0!</v>
      </c>
      <c r="K1060" s="42" t="e">
        <f>ROUNDDOWN($H$71*$J$80,0)</f>
        <v>#DIV/0!</v>
      </c>
    </row>
    <row r="1061" spans="1:11" ht="13.5">
      <c r="A1061">
        <v>7</v>
      </c>
      <c r="B1061" s="180">
        <f>$W$12</f>
        <v>0</v>
      </c>
      <c r="C1061" s="181"/>
      <c r="D1061" s="180">
        <f>$W$13</f>
        <v>0</v>
      </c>
      <c r="E1061" s="181"/>
      <c r="F1061" s="42">
        <f>$W$29</f>
        <v>0</v>
      </c>
      <c r="G1061" s="42">
        <f>$V$28</f>
        <v>0</v>
      </c>
      <c r="H1061" s="42">
        <f>$W$28</f>
        <v>0</v>
      </c>
      <c r="I1061" s="3"/>
      <c r="J1061" s="57" t="e">
        <f>ROUND($W$28/$D$34,4)</f>
        <v>#DIV/0!</v>
      </c>
      <c r="K1061" s="42" t="e">
        <f>ROUNDDOWN($H$71*$J$81,0)</f>
        <v>#DIV/0!</v>
      </c>
    </row>
    <row r="1062" spans="1:11" ht="13.5">
      <c r="A1062">
        <v>8</v>
      </c>
      <c r="B1062" s="180">
        <f>$Y$12</f>
        <v>0</v>
      </c>
      <c r="C1062" s="181"/>
      <c r="D1062" s="180">
        <f>$Y$13</f>
        <v>0</v>
      </c>
      <c r="E1062" s="181"/>
      <c r="F1062" s="42">
        <f>$Y$29</f>
        <v>0</v>
      </c>
      <c r="G1062" s="42">
        <f>$X$28</f>
        <v>0</v>
      </c>
      <c r="H1062" s="42">
        <f>$Y$28</f>
        <v>0</v>
      </c>
      <c r="I1062" s="3"/>
      <c r="J1062" s="57" t="e">
        <f>ROUND($Y$28/$D$34,4)</f>
        <v>#DIV/0!</v>
      </c>
      <c r="K1062" s="42" t="e">
        <f>ROUNDDOWN($H$71*$J$82,0)</f>
        <v>#DIV/0!</v>
      </c>
    </row>
    <row r="1063" spans="1:11" ht="13.5">
      <c r="A1063">
        <v>9</v>
      </c>
      <c r="B1063" s="180">
        <f>$AA$12</f>
        <v>0</v>
      </c>
      <c r="C1063" s="181"/>
      <c r="D1063" s="180">
        <f>$AA$13</f>
        <v>0</v>
      </c>
      <c r="E1063" s="181"/>
      <c r="F1063" s="42">
        <f>$AA$29</f>
        <v>0</v>
      </c>
      <c r="G1063" s="42">
        <f>$Z$28</f>
        <v>0</v>
      </c>
      <c r="H1063" s="42">
        <f>$AA$28</f>
        <v>0</v>
      </c>
      <c r="I1063" s="3"/>
      <c r="J1063" s="57" t="e">
        <f>ROUND($AA$28/$D$34,4)</f>
        <v>#DIV/0!</v>
      </c>
      <c r="K1063" s="42" t="e">
        <f>ROUNDDOWN($H$71*$J$83,0)</f>
        <v>#DIV/0!</v>
      </c>
    </row>
    <row r="1064" spans="1:11" ht="13.5">
      <c r="A1064">
        <v>10</v>
      </c>
      <c r="B1064" s="180">
        <f>$AC$12</f>
        <v>0</v>
      </c>
      <c r="C1064" s="181"/>
      <c r="D1064" s="180">
        <f>$AC$13</f>
        <v>0</v>
      </c>
      <c r="E1064" s="181"/>
      <c r="F1064" s="42">
        <f>$AC$29</f>
        <v>0</v>
      </c>
      <c r="G1064" s="42">
        <f>$AB$28</f>
        <v>0</v>
      </c>
      <c r="H1064" s="42">
        <f>$AC$28</f>
        <v>0</v>
      </c>
      <c r="I1064" s="3"/>
      <c r="J1064" s="57" t="e">
        <f>ROUND($AC$28/$D$34,4)</f>
        <v>#DIV/0!</v>
      </c>
      <c r="K1064" s="42" t="e">
        <f>ROUNDDOWN($H$71*$J$84,0)</f>
        <v>#DIV/0!</v>
      </c>
    </row>
    <row r="1065" spans="1:11" ht="13.5">
      <c r="A1065">
        <v>11</v>
      </c>
      <c r="B1065" s="180">
        <f>$AE$12</f>
        <v>0</v>
      </c>
      <c r="C1065" s="181"/>
      <c r="D1065" s="180">
        <f>$AE$13</f>
        <v>0</v>
      </c>
      <c r="E1065" s="181"/>
      <c r="F1065" s="42">
        <f>$AE$29</f>
        <v>0</v>
      </c>
      <c r="G1065" s="42">
        <f>$AD$28</f>
        <v>0</v>
      </c>
      <c r="H1065" s="42">
        <f>$AE$28</f>
        <v>0</v>
      </c>
      <c r="I1065" s="3"/>
      <c r="J1065" s="57" t="e">
        <f>ROUND($AE$28/$D$34,4)</f>
        <v>#DIV/0!</v>
      </c>
      <c r="K1065" s="42" t="e">
        <f>ROUNDDOWN($H$71*$J$85,0)</f>
        <v>#DIV/0!</v>
      </c>
    </row>
    <row r="1066" spans="1:11" ht="13.5">
      <c r="A1066">
        <v>12</v>
      </c>
      <c r="B1066" s="180">
        <f>$AG$12</f>
        <v>0</v>
      </c>
      <c r="C1066" s="181"/>
      <c r="D1066" s="180">
        <f>$AG$13</f>
        <v>0</v>
      </c>
      <c r="E1066" s="181"/>
      <c r="F1066" s="42">
        <f>$AG$29</f>
        <v>0</v>
      </c>
      <c r="G1066" s="42">
        <f>$AF$28</f>
        <v>0</v>
      </c>
      <c r="H1066" s="42">
        <f>$AG$28</f>
        <v>0</v>
      </c>
      <c r="I1066" s="3"/>
      <c r="J1066" s="57" t="e">
        <f>ROUND($AG$28/$D$34,4)</f>
        <v>#DIV/0!</v>
      </c>
      <c r="K1066" s="42" t="e">
        <f>ROUNDDOWN($H$71*$J$86,0)</f>
        <v>#DIV/0!</v>
      </c>
    </row>
    <row r="1067" spans="1:11" ht="13.5">
      <c r="A1067">
        <v>13</v>
      </c>
      <c r="B1067" s="180">
        <f>$AI$12</f>
        <v>0</v>
      </c>
      <c r="C1067" s="181"/>
      <c r="D1067" s="180">
        <f>$AI$13</f>
        <v>0</v>
      </c>
      <c r="E1067" s="181"/>
      <c r="F1067" s="42">
        <f>$AI$29</f>
        <v>0</v>
      </c>
      <c r="G1067" s="42">
        <f>$AH$28</f>
        <v>0</v>
      </c>
      <c r="H1067" s="42">
        <f>$AI$28</f>
        <v>0</v>
      </c>
      <c r="I1067" s="3"/>
      <c r="J1067" s="57" t="e">
        <f>ROUND($AI$28/$D$34,4)</f>
        <v>#DIV/0!</v>
      </c>
      <c r="K1067" s="42" t="e">
        <f>ROUNDDOWN($H$71*$J$87,0)</f>
        <v>#DIV/0!</v>
      </c>
    </row>
    <row r="1068" spans="1:11" ht="13.5">
      <c r="A1068">
        <v>14</v>
      </c>
      <c r="B1068" s="180">
        <f>$AK$12</f>
        <v>0</v>
      </c>
      <c r="C1068" s="181"/>
      <c r="D1068" s="180">
        <f>$AK$13</f>
        <v>0</v>
      </c>
      <c r="E1068" s="181"/>
      <c r="F1068" s="42">
        <f>$AK$29</f>
        <v>0</v>
      </c>
      <c r="G1068" s="42">
        <f>$AJ$28</f>
        <v>0</v>
      </c>
      <c r="H1068" s="42">
        <f>$AK$28</f>
        <v>0</v>
      </c>
      <c r="I1068" s="3"/>
      <c r="J1068" s="57" t="e">
        <f>ROUND($AK$28/$D$34,4)</f>
        <v>#DIV/0!</v>
      </c>
      <c r="K1068" s="42" t="e">
        <f>ROUNDDOWN($H$71*$J$88,0)</f>
        <v>#DIV/0!</v>
      </c>
    </row>
    <row r="1069" spans="1:11" ht="14.25" thickBot="1">
      <c r="A1069">
        <v>15</v>
      </c>
      <c r="B1069" s="172">
        <f>$AM$12</f>
        <v>0</v>
      </c>
      <c r="C1069" s="173"/>
      <c r="D1069" s="172">
        <f>$AM$13</f>
        <v>0</v>
      </c>
      <c r="E1069" s="173"/>
      <c r="F1069" s="43">
        <f>$AM$29</f>
        <v>0</v>
      </c>
      <c r="G1069" s="43">
        <f>$AL$28</f>
        <v>0</v>
      </c>
      <c r="H1069" s="43">
        <f>$AM$28</f>
        <v>0</v>
      </c>
      <c r="I1069" s="5"/>
      <c r="J1069" s="63" t="e">
        <f>ROUND($AM$28/$D$34,4)</f>
        <v>#DIV/0!</v>
      </c>
      <c r="K1069" s="43" t="e">
        <f>ROUNDDOWN($H$71*$J$89,0)</f>
        <v>#DIV/0!</v>
      </c>
    </row>
    <row r="1070" spans="2:11" ht="14.25" thickTop="1">
      <c r="B1070" s="174" t="s">
        <v>56</v>
      </c>
      <c r="C1070" s="175"/>
      <c r="D1070" s="175"/>
      <c r="E1070" s="176"/>
      <c r="F1070" s="44">
        <f>SUM($F$75:$F$89)</f>
        <v>0</v>
      </c>
      <c r="G1070" s="44">
        <f>SUM($G$75:$G$89)</f>
        <v>0</v>
      </c>
      <c r="H1070" s="44">
        <f>SUM($H$75:$H$89)</f>
        <v>0</v>
      </c>
      <c r="I1070" s="14"/>
      <c r="J1070" s="64" t="e">
        <f>SUM($J$75:$J$89)</f>
        <v>#DIV/0!</v>
      </c>
      <c r="K1070" s="44" t="e">
        <f>SUM($K$75:$K$89)</f>
        <v>#DIV/0!</v>
      </c>
    </row>
    <row r="1072" spans="2:11" ht="13.5">
      <c r="B1072" s="5"/>
      <c r="C1072" s="6"/>
      <c r="D1072" s="6"/>
      <c r="E1072" s="6"/>
      <c r="F1072" s="6"/>
      <c r="G1072" s="6"/>
      <c r="H1072" s="6"/>
      <c r="I1072" s="6"/>
      <c r="J1072" s="6"/>
      <c r="K1072" s="7"/>
    </row>
    <row r="1073" spans="2:11" ht="13.5">
      <c r="B1073" s="12" t="s">
        <v>36</v>
      </c>
      <c r="C1073" s="11"/>
      <c r="D1073" s="11"/>
      <c r="E1073" s="11"/>
      <c r="F1073" s="11"/>
      <c r="G1073" s="11"/>
      <c r="H1073" s="11"/>
      <c r="I1073" s="11"/>
      <c r="J1073" s="11"/>
      <c r="K1073" s="13"/>
    </row>
    <row r="1074" spans="2:11" ht="13.5">
      <c r="B1074" s="12"/>
      <c r="C1074" s="11"/>
      <c r="D1074" s="11"/>
      <c r="E1074" s="11"/>
      <c r="F1074" s="11"/>
      <c r="G1074" s="11"/>
      <c r="H1074" s="11"/>
      <c r="I1074" s="11"/>
      <c r="J1074" s="11"/>
      <c r="K1074" s="13"/>
    </row>
    <row r="1075" spans="2:11" ht="13.5" customHeight="1">
      <c r="B1075" s="177" t="s">
        <v>99</v>
      </c>
      <c r="C1075" s="178"/>
      <c r="D1075" s="178"/>
      <c r="E1075" s="178"/>
      <c r="F1075" s="178"/>
      <c r="G1075" s="178"/>
      <c r="H1075" s="178"/>
      <c r="I1075" s="178"/>
      <c r="J1075" s="178"/>
      <c r="K1075" s="179"/>
    </row>
    <row r="1076" spans="2:11" ht="13.5">
      <c r="B1076" s="177"/>
      <c r="C1076" s="178"/>
      <c r="D1076" s="178"/>
      <c r="E1076" s="178"/>
      <c r="F1076" s="178"/>
      <c r="G1076" s="178"/>
      <c r="H1076" s="178"/>
      <c r="I1076" s="178"/>
      <c r="J1076" s="178"/>
      <c r="K1076" s="179"/>
    </row>
    <row r="1077" spans="2:11" ht="13.5">
      <c r="B1077" s="12" t="s">
        <v>37</v>
      </c>
      <c r="C1077" s="11"/>
      <c r="D1077" s="11"/>
      <c r="E1077" s="11"/>
      <c r="F1077" s="11"/>
      <c r="G1077" s="11"/>
      <c r="H1077" s="11"/>
      <c r="I1077" s="11"/>
      <c r="J1077" s="11"/>
      <c r="K1077" s="13"/>
    </row>
    <row r="1078" spans="2:11" ht="13.5">
      <c r="B1078" s="12"/>
      <c r="C1078" s="11"/>
      <c r="D1078" s="11"/>
      <c r="E1078" s="11"/>
      <c r="F1078" s="11"/>
      <c r="G1078" s="11"/>
      <c r="H1078" s="11"/>
      <c r="I1078" s="11"/>
      <c r="J1078" s="11"/>
      <c r="K1078" s="13"/>
    </row>
    <row r="1079" spans="2:11" ht="13.5">
      <c r="B1079" s="12" t="s">
        <v>68</v>
      </c>
      <c r="C1079" s="11"/>
      <c r="D1079" s="11"/>
      <c r="E1079" s="11"/>
      <c r="F1079" s="11"/>
      <c r="G1079" s="11"/>
      <c r="H1079" s="11"/>
      <c r="I1079" s="11"/>
      <c r="J1079" s="11"/>
      <c r="K1079" s="13"/>
    </row>
    <row r="1080" spans="2:11" ht="13.5">
      <c r="B1080" s="12" t="s">
        <v>37</v>
      </c>
      <c r="C1080" s="11"/>
      <c r="D1080" s="11"/>
      <c r="E1080" s="11"/>
      <c r="F1080" s="11"/>
      <c r="G1080" s="11"/>
      <c r="H1080" s="11"/>
      <c r="I1080" s="11"/>
      <c r="J1080" s="11"/>
      <c r="K1080" s="13"/>
    </row>
    <row r="1081" spans="2:11" ht="13.5">
      <c r="B1081" s="12"/>
      <c r="C1081" s="11"/>
      <c r="D1081" s="11"/>
      <c r="E1081" s="11"/>
      <c r="F1081" s="11"/>
      <c r="G1081" s="11"/>
      <c r="H1081" s="11"/>
      <c r="I1081" s="11"/>
      <c r="J1081" s="11"/>
      <c r="K1081" s="13"/>
    </row>
    <row r="1082" spans="2:11" ht="13.5">
      <c r="B1082" s="12" t="s">
        <v>67</v>
      </c>
      <c r="C1082" s="11"/>
      <c r="D1082" s="11"/>
      <c r="E1082" s="11"/>
      <c r="F1082" s="11"/>
      <c r="G1082" s="11"/>
      <c r="H1082" s="11"/>
      <c r="I1082" s="11"/>
      <c r="J1082" s="11"/>
      <c r="K1082" s="13"/>
    </row>
    <row r="1083" spans="2:11" ht="13.5">
      <c r="B1083" s="12" t="s">
        <v>38</v>
      </c>
      <c r="C1083" s="11"/>
      <c r="D1083" s="11"/>
      <c r="E1083" s="11"/>
      <c r="F1083" s="11"/>
      <c r="G1083" s="11"/>
      <c r="H1083" s="11"/>
      <c r="I1083" s="11"/>
      <c r="J1083" s="11"/>
      <c r="K1083" s="13"/>
    </row>
    <row r="1084" spans="2:11" ht="13.5">
      <c r="B1084" s="8"/>
      <c r="C1084" s="23"/>
      <c r="D1084" s="23"/>
      <c r="E1084" s="23"/>
      <c r="F1084" s="23"/>
      <c r="G1084" s="23"/>
      <c r="H1084" s="23"/>
      <c r="I1084" s="23"/>
      <c r="J1084" s="23"/>
      <c r="K1084" s="9"/>
    </row>
    <row r="1086" ht="13.5">
      <c r="B1086" t="s">
        <v>39</v>
      </c>
    </row>
  </sheetData>
  <sheetProtection/>
  <mergeCells count="902">
    <mergeCell ref="A1:K1"/>
    <mergeCell ref="A4:K4"/>
    <mergeCell ref="C6:D6"/>
    <mergeCell ref="C7:D7"/>
    <mergeCell ref="B9:E9"/>
    <mergeCell ref="J10:K10"/>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C13:H13"/>
    <mergeCell ref="C14:C15"/>
    <mergeCell ref="G14:G15"/>
    <mergeCell ref="H14:H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AI14:AI15"/>
    <mergeCell ref="AJ14:AJ15"/>
    <mergeCell ref="Y14:Y15"/>
    <mergeCell ref="Z14:Z15"/>
    <mergeCell ref="AA14:AA15"/>
    <mergeCell ref="AB14:AB15"/>
    <mergeCell ref="AC14:AC15"/>
    <mergeCell ref="AD14:AD15"/>
    <mergeCell ref="AK14:AK15"/>
    <mergeCell ref="AL14:AL15"/>
    <mergeCell ref="AM14:AM15"/>
    <mergeCell ref="B31:H31"/>
    <mergeCell ref="B32:C32"/>
    <mergeCell ref="D32:E32"/>
    <mergeCell ref="AE14:AE15"/>
    <mergeCell ref="AF14:AF15"/>
    <mergeCell ref="AG14:AG15"/>
    <mergeCell ref="AH14:AH15"/>
    <mergeCell ref="B33:C33"/>
    <mergeCell ref="D33:E33"/>
    <mergeCell ref="B34:C34"/>
    <mergeCell ref="D34:E34"/>
    <mergeCell ref="A37:K37"/>
    <mergeCell ref="A41:K41"/>
    <mergeCell ref="C43:D43"/>
    <mergeCell ref="C44:D44"/>
    <mergeCell ref="J46:K46"/>
    <mergeCell ref="J47:K47"/>
    <mergeCell ref="C50:H50"/>
    <mergeCell ref="J50:K50"/>
    <mergeCell ref="C51:C52"/>
    <mergeCell ref="G51:G52"/>
    <mergeCell ref="H51:H52"/>
    <mergeCell ref="J51:J52"/>
    <mergeCell ref="K51:K52"/>
    <mergeCell ref="B68:H68"/>
    <mergeCell ref="J68:K68"/>
    <mergeCell ref="B69:C69"/>
    <mergeCell ref="D69:E69"/>
    <mergeCell ref="B70:C70"/>
    <mergeCell ref="D70:E70"/>
    <mergeCell ref="B71:C71"/>
    <mergeCell ref="D71:E71"/>
    <mergeCell ref="B74:C74"/>
    <mergeCell ref="D74:E74"/>
    <mergeCell ref="I74:J74"/>
    <mergeCell ref="B75:C75"/>
    <mergeCell ref="D75:E75"/>
    <mergeCell ref="B76:C76"/>
    <mergeCell ref="D76:E76"/>
    <mergeCell ref="B77:C77"/>
    <mergeCell ref="D77:E77"/>
    <mergeCell ref="B78:C78"/>
    <mergeCell ref="D78:E78"/>
    <mergeCell ref="B79:C79"/>
    <mergeCell ref="D79:E79"/>
    <mergeCell ref="B80:C80"/>
    <mergeCell ref="D80:E80"/>
    <mergeCell ref="B81:C81"/>
    <mergeCell ref="D81:E81"/>
    <mergeCell ref="B82:C82"/>
    <mergeCell ref="D82:E82"/>
    <mergeCell ref="B83:C83"/>
    <mergeCell ref="D83:E83"/>
    <mergeCell ref="B84:C84"/>
    <mergeCell ref="D84:E84"/>
    <mergeCell ref="B85:C85"/>
    <mergeCell ref="D85:E85"/>
    <mergeCell ref="B86:C86"/>
    <mergeCell ref="D86:E86"/>
    <mergeCell ref="B87:C87"/>
    <mergeCell ref="D87:E87"/>
    <mergeCell ref="B88:C88"/>
    <mergeCell ref="D88:E88"/>
    <mergeCell ref="B89:C89"/>
    <mergeCell ref="D89:E89"/>
    <mergeCell ref="B90:E90"/>
    <mergeCell ref="B95:K96"/>
    <mergeCell ref="A107:K107"/>
    <mergeCell ref="A111:K111"/>
    <mergeCell ref="C113:D113"/>
    <mergeCell ref="C114:D114"/>
    <mergeCell ref="J116:K116"/>
    <mergeCell ref="J117:K117"/>
    <mergeCell ref="C120:H120"/>
    <mergeCell ref="J120:K120"/>
    <mergeCell ref="C121:C122"/>
    <mergeCell ref="G121:G122"/>
    <mergeCell ref="H121:H122"/>
    <mergeCell ref="J121:J122"/>
    <mergeCell ref="K121:K122"/>
    <mergeCell ref="B138:H138"/>
    <mergeCell ref="J138:K138"/>
    <mergeCell ref="B139:C139"/>
    <mergeCell ref="D139:E139"/>
    <mergeCell ref="B140:C140"/>
    <mergeCell ref="D140:E140"/>
    <mergeCell ref="B141:C141"/>
    <mergeCell ref="D141:E141"/>
    <mergeCell ref="B144:C144"/>
    <mergeCell ref="D144:E144"/>
    <mergeCell ref="I144:J144"/>
    <mergeCell ref="B145:C145"/>
    <mergeCell ref="D145:E145"/>
    <mergeCell ref="B146:C146"/>
    <mergeCell ref="D146:E146"/>
    <mergeCell ref="B147:C147"/>
    <mergeCell ref="D147:E147"/>
    <mergeCell ref="B148:C148"/>
    <mergeCell ref="D148:E148"/>
    <mergeCell ref="B149:C149"/>
    <mergeCell ref="D149:E149"/>
    <mergeCell ref="B150:C150"/>
    <mergeCell ref="D150:E150"/>
    <mergeCell ref="B151:C151"/>
    <mergeCell ref="D151:E151"/>
    <mergeCell ref="B152:C152"/>
    <mergeCell ref="D152:E152"/>
    <mergeCell ref="B153:C153"/>
    <mergeCell ref="D153:E153"/>
    <mergeCell ref="B154:C154"/>
    <mergeCell ref="D154:E154"/>
    <mergeCell ref="B155:C155"/>
    <mergeCell ref="D155:E155"/>
    <mergeCell ref="B156:C156"/>
    <mergeCell ref="D156:E156"/>
    <mergeCell ref="B157:C157"/>
    <mergeCell ref="D157:E157"/>
    <mergeCell ref="B158:C158"/>
    <mergeCell ref="D158:E158"/>
    <mergeCell ref="B159:C159"/>
    <mergeCell ref="D159:E159"/>
    <mergeCell ref="B160:E160"/>
    <mergeCell ref="B165:K166"/>
    <mergeCell ref="A177:K177"/>
    <mergeCell ref="A181:K181"/>
    <mergeCell ref="C183:D183"/>
    <mergeCell ref="C184:D184"/>
    <mergeCell ref="J186:K186"/>
    <mergeCell ref="J187:K187"/>
    <mergeCell ref="C190:H190"/>
    <mergeCell ref="J190:K190"/>
    <mergeCell ref="C191:C192"/>
    <mergeCell ref="G191:G192"/>
    <mergeCell ref="H191:H192"/>
    <mergeCell ref="J191:J192"/>
    <mergeCell ref="K191:K192"/>
    <mergeCell ref="B208:H208"/>
    <mergeCell ref="J208:K208"/>
    <mergeCell ref="B209:C209"/>
    <mergeCell ref="D209:E209"/>
    <mergeCell ref="B210:C210"/>
    <mergeCell ref="D210:E210"/>
    <mergeCell ref="B211:C211"/>
    <mergeCell ref="D211:E211"/>
    <mergeCell ref="B214:C214"/>
    <mergeCell ref="D214:E214"/>
    <mergeCell ref="I214:J214"/>
    <mergeCell ref="B215:C215"/>
    <mergeCell ref="D215:E215"/>
    <mergeCell ref="B216:C216"/>
    <mergeCell ref="D216:E216"/>
    <mergeCell ref="B217:C217"/>
    <mergeCell ref="D217:E217"/>
    <mergeCell ref="B218:C218"/>
    <mergeCell ref="D218:E218"/>
    <mergeCell ref="B219:C219"/>
    <mergeCell ref="D219:E219"/>
    <mergeCell ref="B220:C220"/>
    <mergeCell ref="D220:E220"/>
    <mergeCell ref="B221:C221"/>
    <mergeCell ref="D221:E221"/>
    <mergeCell ref="B222:C222"/>
    <mergeCell ref="D222:E222"/>
    <mergeCell ref="B223:C223"/>
    <mergeCell ref="D223:E223"/>
    <mergeCell ref="B224:C224"/>
    <mergeCell ref="D224:E224"/>
    <mergeCell ref="B225:C225"/>
    <mergeCell ref="D225:E225"/>
    <mergeCell ref="B226:C226"/>
    <mergeCell ref="D226:E226"/>
    <mergeCell ref="B227:C227"/>
    <mergeCell ref="D227:E227"/>
    <mergeCell ref="B228:C228"/>
    <mergeCell ref="D228:E228"/>
    <mergeCell ref="B229:C229"/>
    <mergeCell ref="D229:E229"/>
    <mergeCell ref="B230:E230"/>
    <mergeCell ref="B235:K236"/>
    <mergeCell ref="A247:K247"/>
    <mergeCell ref="A251:K251"/>
    <mergeCell ref="C253:D253"/>
    <mergeCell ref="C254:D254"/>
    <mergeCell ref="J256:K256"/>
    <mergeCell ref="J257:K257"/>
    <mergeCell ref="C260:H260"/>
    <mergeCell ref="J260:K260"/>
    <mergeCell ref="C261:C262"/>
    <mergeCell ref="G261:G262"/>
    <mergeCell ref="H261:H262"/>
    <mergeCell ref="J261:J262"/>
    <mergeCell ref="K261:K262"/>
    <mergeCell ref="B278:H278"/>
    <mergeCell ref="J278:K278"/>
    <mergeCell ref="B279:C279"/>
    <mergeCell ref="D279:E279"/>
    <mergeCell ref="B280:C280"/>
    <mergeCell ref="D280:E280"/>
    <mergeCell ref="B281:C281"/>
    <mergeCell ref="D281:E281"/>
    <mergeCell ref="B284:C284"/>
    <mergeCell ref="D284:E284"/>
    <mergeCell ref="I284:J284"/>
    <mergeCell ref="B285:C285"/>
    <mergeCell ref="D285:E285"/>
    <mergeCell ref="B286:C286"/>
    <mergeCell ref="D286:E286"/>
    <mergeCell ref="B287:C287"/>
    <mergeCell ref="D287:E287"/>
    <mergeCell ref="B288:C288"/>
    <mergeCell ref="D288:E288"/>
    <mergeCell ref="B289:C289"/>
    <mergeCell ref="D289:E289"/>
    <mergeCell ref="B290:C290"/>
    <mergeCell ref="D290:E290"/>
    <mergeCell ref="B291:C291"/>
    <mergeCell ref="D291:E291"/>
    <mergeCell ref="B292:C292"/>
    <mergeCell ref="D292:E292"/>
    <mergeCell ref="B293:C293"/>
    <mergeCell ref="D293:E293"/>
    <mergeCell ref="B294:C294"/>
    <mergeCell ref="D294:E294"/>
    <mergeCell ref="B295:C295"/>
    <mergeCell ref="D295:E295"/>
    <mergeCell ref="B296:C296"/>
    <mergeCell ref="D296:E296"/>
    <mergeCell ref="B297:C297"/>
    <mergeCell ref="D297:E297"/>
    <mergeCell ref="B298:C298"/>
    <mergeCell ref="D298:E298"/>
    <mergeCell ref="B299:C299"/>
    <mergeCell ref="D299:E299"/>
    <mergeCell ref="B300:E300"/>
    <mergeCell ref="B305:K306"/>
    <mergeCell ref="A317:K317"/>
    <mergeCell ref="A321:K321"/>
    <mergeCell ref="C323:D323"/>
    <mergeCell ref="C324:D324"/>
    <mergeCell ref="J326:K326"/>
    <mergeCell ref="J327:K327"/>
    <mergeCell ref="C330:H330"/>
    <mergeCell ref="J330:K330"/>
    <mergeCell ref="C331:C332"/>
    <mergeCell ref="G331:G332"/>
    <mergeCell ref="H331:H332"/>
    <mergeCell ref="J331:J332"/>
    <mergeCell ref="K331:K332"/>
    <mergeCell ref="B348:H348"/>
    <mergeCell ref="J348:K348"/>
    <mergeCell ref="B349:C349"/>
    <mergeCell ref="D349:E349"/>
    <mergeCell ref="B350:C350"/>
    <mergeCell ref="D350:E350"/>
    <mergeCell ref="B351:C351"/>
    <mergeCell ref="D351:E351"/>
    <mergeCell ref="B354:C354"/>
    <mergeCell ref="D354:E354"/>
    <mergeCell ref="I354:J354"/>
    <mergeCell ref="B355:C355"/>
    <mergeCell ref="D355:E355"/>
    <mergeCell ref="B356:C356"/>
    <mergeCell ref="D356:E356"/>
    <mergeCell ref="B357:C357"/>
    <mergeCell ref="D357:E357"/>
    <mergeCell ref="B358:C358"/>
    <mergeCell ref="D358:E358"/>
    <mergeCell ref="B359:C359"/>
    <mergeCell ref="D359:E359"/>
    <mergeCell ref="B360:C360"/>
    <mergeCell ref="D360:E360"/>
    <mergeCell ref="B361:C361"/>
    <mergeCell ref="D361:E361"/>
    <mergeCell ref="B362:C362"/>
    <mergeCell ref="D362:E362"/>
    <mergeCell ref="B363:C363"/>
    <mergeCell ref="D363:E363"/>
    <mergeCell ref="B364:C364"/>
    <mergeCell ref="D364:E364"/>
    <mergeCell ref="B365:C365"/>
    <mergeCell ref="D365:E365"/>
    <mergeCell ref="B366:C366"/>
    <mergeCell ref="D366:E366"/>
    <mergeCell ref="B367:C367"/>
    <mergeCell ref="D367:E367"/>
    <mergeCell ref="B368:C368"/>
    <mergeCell ref="D368:E368"/>
    <mergeCell ref="B369:C369"/>
    <mergeCell ref="D369:E369"/>
    <mergeCell ref="B370:E370"/>
    <mergeCell ref="B375:K376"/>
    <mergeCell ref="A387:K387"/>
    <mergeCell ref="A391:K391"/>
    <mergeCell ref="C393:D393"/>
    <mergeCell ref="C394:D394"/>
    <mergeCell ref="J396:K396"/>
    <mergeCell ref="J397:K397"/>
    <mergeCell ref="C400:H400"/>
    <mergeCell ref="J400:K400"/>
    <mergeCell ref="C401:C402"/>
    <mergeCell ref="G401:G402"/>
    <mergeCell ref="H401:H402"/>
    <mergeCell ref="J401:J402"/>
    <mergeCell ref="K401:K402"/>
    <mergeCell ref="B418:H418"/>
    <mergeCell ref="J418:K418"/>
    <mergeCell ref="B419:C419"/>
    <mergeCell ref="D419:E419"/>
    <mergeCell ref="B420:C420"/>
    <mergeCell ref="D420:E420"/>
    <mergeCell ref="B421:C421"/>
    <mergeCell ref="D421:E421"/>
    <mergeCell ref="B424:C424"/>
    <mergeCell ref="D424:E424"/>
    <mergeCell ref="I424:J424"/>
    <mergeCell ref="B425:C425"/>
    <mergeCell ref="D425:E425"/>
    <mergeCell ref="B426:C426"/>
    <mergeCell ref="D426:E426"/>
    <mergeCell ref="B427:C427"/>
    <mergeCell ref="D427:E427"/>
    <mergeCell ref="B428:C428"/>
    <mergeCell ref="D428:E428"/>
    <mergeCell ref="B429:C429"/>
    <mergeCell ref="D429:E429"/>
    <mergeCell ref="B430:C430"/>
    <mergeCell ref="D430:E430"/>
    <mergeCell ref="B431:C431"/>
    <mergeCell ref="D431:E431"/>
    <mergeCell ref="B432:C432"/>
    <mergeCell ref="D432:E432"/>
    <mergeCell ref="B433:C433"/>
    <mergeCell ref="D433:E433"/>
    <mergeCell ref="B434:C434"/>
    <mergeCell ref="D434:E434"/>
    <mergeCell ref="B435:C435"/>
    <mergeCell ref="D435:E435"/>
    <mergeCell ref="B436:C436"/>
    <mergeCell ref="D436:E436"/>
    <mergeCell ref="B437:C437"/>
    <mergeCell ref="D437:E437"/>
    <mergeCell ref="B438:C438"/>
    <mergeCell ref="D438:E438"/>
    <mergeCell ref="B439:C439"/>
    <mergeCell ref="D439:E439"/>
    <mergeCell ref="B440:E440"/>
    <mergeCell ref="B445:K446"/>
    <mergeCell ref="A457:K457"/>
    <mergeCell ref="A461:K461"/>
    <mergeCell ref="C463:D463"/>
    <mergeCell ref="C464:D464"/>
    <mergeCell ref="J466:K466"/>
    <mergeCell ref="J467:K467"/>
    <mergeCell ref="C470:H470"/>
    <mergeCell ref="J470:K470"/>
    <mergeCell ref="C471:C472"/>
    <mergeCell ref="G471:G472"/>
    <mergeCell ref="H471:H472"/>
    <mergeCell ref="J471:J472"/>
    <mergeCell ref="K471:K472"/>
    <mergeCell ref="B488:H488"/>
    <mergeCell ref="J488:K488"/>
    <mergeCell ref="B489:C489"/>
    <mergeCell ref="D489:E489"/>
    <mergeCell ref="B490:C490"/>
    <mergeCell ref="D490:E490"/>
    <mergeCell ref="B491:C491"/>
    <mergeCell ref="D491:E491"/>
    <mergeCell ref="B494:C494"/>
    <mergeCell ref="D494:E494"/>
    <mergeCell ref="I494:J494"/>
    <mergeCell ref="B495:C495"/>
    <mergeCell ref="D495:E495"/>
    <mergeCell ref="B496:C496"/>
    <mergeCell ref="D496:E496"/>
    <mergeCell ref="B497:C497"/>
    <mergeCell ref="D497:E497"/>
    <mergeCell ref="B498:C498"/>
    <mergeCell ref="D498:E498"/>
    <mergeCell ref="B499:C499"/>
    <mergeCell ref="D499:E499"/>
    <mergeCell ref="B500:C500"/>
    <mergeCell ref="D500:E500"/>
    <mergeCell ref="B501:C501"/>
    <mergeCell ref="D501:E501"/>
    <mergeCell ref="B502:C502"/>
    <mergeCell ref="D502:E502"/>
    <mergeCell ref="B503:C503"/>
    <mergeCell ref="D503:E503"/>
    <mergeCell ref="B504:C504"/>
    <mergeCell ref="D504:E504"/>
    <mergeCell ref="B505:C505"/>
    <mergeCell ref="D505:E505"/>
    <mergeCell ref="B506:C506"/>
    <mergeCell ref="D506:E506"/>
    <mergeCell ref="B507:C507"/>
    <mergeCell ref="D507:E507"/>
    <mergeCell ref="B508:C508"/>
    <mergeCell ref="D508:E508"/>
    <mergeCell ref="B509:C509"/>
    <mergeCell ref="D509:E509"/>
    <mergeCell ref="B510:E510"/>
    <mergeCell ref="B515:K516"/>
    <mergeCell ref="A527:K527"/>
    <mergeCell ref="A531:K531"/>
    <mergeCell ref="C533:D533"/>
    <mergeCell ref="C534:D534"/>
    <mergeCell ref="J536:K536"/>
    <mergeCell ref="J537:K537"/>
    <mergeCell ref="C540:H540"/>
    <mergeCell ref="J540:K540"/>
    <mergeCell ref="C541:C542"/>
    <mergeCell ref="G541:G542"/>
    <mergeCell ref="H541:H542"/>
    <mergeCell ref="J541:J542"/>
    <mergeCell ref="K541:K542"/>
    <mergeCell ref="B558:H558"/>
    <mergeCell ref="J558:K558"/>
    <mergeCell ref="B559:C559"/>
    <mergeCell ref="D559:E559"/>
    <mergeCell ref="B560:C560"/>
    <mergeCell ref="D560:E560"/>
    <mergeCell ref="B561:C561"/>
    <mergeCell ref="D561:E561"/>
    <mergeCell ref="B564:C564"/>
    <mergeCell ref="D564:E564"/>
    <mergeCell ref="I564:J564"/>
    <mergeCell ref="B565:C565"/>
    <mergeCell ref="D565:E565"/>
    <mergeCell ref="B566:C566"/>
    <mergeCell ref="D566:E566"/>
    <mergeCell ref="B567:C567"/>
    <mergeCell ref="D567:E567"/>
    <mergeCell ref="B568:C568"/>
    <mergeCell ref="D568:E568"/>
    <mergeCell ref="B569:C569"/>
    <mergeCell ref="D569:E569"/>
    <mergeCell ref="B570:C570"/>
    <mergeCell ref="D570:E570"/>
    <mergeCell ref="B571:C571"/>
    <mergeCell ref="D571:E571"/>
    <mergeCell ref="B572:C572"/>
    <mergeCell ref="D572:E572"/>
    <mergeCell ref="B573:C573"/>
    <mergeCell ref="D573:E573"/>
    <mergeCell ref="B574:C574"/>
    <mergeCell ref="D574:E574"/>
    <mergeCell ref="B575:C575"/>
    <mergeCell ref="D575:E575"/>
    <mergeCell ref="B576:C576"/>
    <mergeCell ref="D576:E576"/>
    <mergeCell ref="B577:C577"/>
    <mergeCell ref="D577:E577"/>
    <mergeCell ref="B578:C578"/>
    <mergeCell ref="D578:E578"/>
    <mergeCell ref="B579:C579"/>
    <mergeCell ref="D579:E579"/>
    <mergeCell ref="B580:E580"/>
    <mergeCell ref="B585:K586"/>
    <mergeCell ref="A597:K597"/>
    <mergeCell ref="A601:K601"/>
    <mergeCell ref="C603:D603"/>
    <mergeCell ref="C604:D604"/>
    <mergeCell ref="J606:K606"/>
    <mergeCell ref="J607:K607"/>
    <mergeCell ref="C610:H610"/>
    <mergeCell ref="J610:K610"/>
    <mergeCell ref="C611:C612"/>
    <mergeCell ref="G611:G612"/>
    <mergeCell ref="H611:H612"/>
    <mergeCell ref="J611:J612"/>
    <mergeCell ref="K611:K612"/>
    <mergeCell ref="B628:H628"/>
    <mergeCell ref="J628:K628"/>
    <mergeCell ref="B629:C629"/>
    <mergeCell ref="D629:E629"/>
    <mergeCell ref="B630:C630"/>
    <mergeCell ref="D630:E630"/>
    <mergeCell ref="B631:C631"/>
    <mergeCell ref="D631:E631"/>
    <mergeCell ref="B634:C634"/>
    <mergeCell ref="D634:E634"/>
    <mergeCell ref="I634:J634"/>
    <mergeCell ref="B635:C635"/>
    <mergeCell ref="D635:E635"/>
    <mergeCell ref="B636:C636"/>
    <mergeCell ref="D636:E636"/>
    <mergeCell ref="B637:C637"/>
    <mergeCell ref="D637:E637"/>
    <mergeCell ref="B638:C638"/>
    <mergeCell ref="D638:E638"/>
    <mergeCell ref="B639:C639"/>
    <mergeCell ref="D639:E639"/>
    <mergeCell ref="B640:C640"/>
    <mergeCell ref="D640:E640"/>
    <mergeCell ref="B641:C641"/>
    <mergeCell ref="D641:E641"/>
    <mergeCell ref="B642:C642"/>
    <mergeCell ref="D642:E642"/>
    <mergeCell ref="B643:C643"/>
    <mergeCell ref="D643:E643"/>
    <mergeCell ref="B644:C644"/>
    <mergeCell ref="D644:E644"/>
    <mergeCell ref="B645:C645"/>
    <mergeCell ref="D645:E645"/>
    <mergeCell ref="B646:C646"/>
    <mergeCell ref="D646:E646"/>
    <mergeCell ref="B647:C647"/>
    <mergeCell ref="D647:E647"/>
    <mergeCell ref="B648:C648"/>
    <mergeCell ref="D648:E648"/>
    <mergeCell ref="B649:C649"/>
    <mergeCell ref="D649:E649"/>
    <mergeCell ref="B650:E650"/>
    <mergeCell ref="B655:K656"/>
    <mergeCell ref="A667:K667"/>
    <mergeCell ref="A671:K671"/>
    <mergeCell ref="C673:D673"/>
    <mergeCell ref="C674:D674"/>
    <mergeCell ref="J676:K676"/>
    <mergeCell ref="J677:K677"/>
    <mergeCell ref="C680:H680"/>
    <mergeCell ref="J680:K680"/>
    <mergeCell ref="C681:C682"/>
    <mergeCell ref="G681:G682"/>
    <mergeCell ref="H681:H682"/>
    <mergeCell ref="J681:J682"/>
    <mergeCell ref="K681:K682"/>
    <mergeCell ref="B698:H698"/>
    <mergeCell ref="J698:K698"/>
    <mergeCell ref="B699:C699"/>
    <mergeCell ref="D699:E699"/>
    <mergeCell ref="B700:C700"/>
    <mergeCell ref="D700:E700"/>
    <mergeCell ref="B701:C701"/>
    <mergeCell ref="D701:E701"/>
    <mergeCell ref="B704:C704"/>
    <mergeCell ref="D704:E704"/>
    <mergeCell ref="I704:J704"/>
    <mergeCell ref="B705:C705"/>
    <mergeCell ref="D705:E705"/>
    <mergeCell ref="B706:C706"/>
    <mergeCell ref="D706:E706"/>
    <mergeCell ref="B707:C707"/>
    <mergeCell ref="D707:E707"/>
    <mergeCell ref="B708:C708"/>
    <mergeCell ref="D708:E708"/>
    <mergeCell ref="B709:C709"/>
    <mergeCell ref="D709:E709"/>
    <mergeCell ref="B710:C710"/>
    <mergeCell ref="D710:E710"/>
    <mergeCell ref="B711:C711"/>
    <mergeCell ref="D711:E711"/>
    <mergeCell ref="B712:C712"/>
    <mergeCell ref="D712:E712"/>
    <mergeCell ref="B713:C713"/>
    <mergeCell ref="D713:E713"/>
    <mergeCell ref="B714:C714"/>
    <mergeCell ref="D714:E714"/>
    <mergeCell ref="B715:C715"/>
    <mergeCell ref="D715:E715"/>
    <mergeCell ref="B716:C716"/>
    <mergeCell ref="D716:E716"/>
    <mergeCell ref="B717:C717"/>
    <mergeCell ref="D717:E717"/>
    <mergeCell ref="B718:C718"/>
    <mergeCell ref="D718:E718"/>
    <mergeCell ref="B719:C719"/>
    <mergeCell ref="D719:E719"/>
    <mergeCell ref="B720:E720"/>
    <mergeCell ref="B725:K726"/>
    <mergeCell ref="A737:K737"/>
    <mergeCell ref="A741:K741"/>
    <mergeCell ref="C743:D743"/>
    <mergeCell ref="C744:D744"/>
    <mergeCell ref="J746:K746"/>
    <mergeCell ref="J747:K747"/>
    <mergeCell ref="C750:H750"/>
    <mergeCell ref="J750:K750"/>
    <mergeCell ref="C751:C752"/>
    <mergeCell ref="G751:G752"/>
    <mergeCell ref="H751:H752"/>
    <mergeCell ref="J751:J752"/>
    <mergeCell ref="K751:K752"/>
    <mergeCell ref="B768:H768"/>
    <mergeCell ref="J768:K768"/>
    <mergeCell ref="B769:C769"/>
    <mergeCell ref="D769:E769"/>
    <mergeCell ref="B770:C770"/>
    <mergeCell ref="D770:E770"/>
    <mergeCell ref="B771:C771"/>
    <mergeCell ref="D771:E771"/>
    <mergeCell ref="B774:C774"/>
    <mergeCell ref="D774:E774"/>
    <mergeCell ref="I774:J774"/>
    <mergeCell ref="B775:C775"/>
    <mergeCell ref="D775:E775"/>
    <mergeCell ref="B776:C776"/>
    <mergeCell ref="D776:E776"/>
    <mergeCell ref="B777:C777"/>
    <mergeCell ref="D777:E777"/>
    <mergeCell ref="B778:C778"/>
    <mergeCell ref="D778:E778"/>
    <mergeCell ref="B779:C779"/>
    <mergeCell ref="D779:E779"/>
    <mergeCell ref="B780:C780"/>
    <mergeCell ref="D780:E780"/>
    <mergeCell ref="B781:C781"/>
    <mergeCell ref="D781:E781"/>
    <mergeCell ref="B782:C782"/>
    <mergeCell ref="D782:E782"/>
    <mergeCell ref="B783:C783"/>
    <mergeCell ref="D783:E783"/>
    <mergeCell ref="B784:C784"/>
    <mergeCell ref="D784:E784"/>
    <mergeCell ref="B785:C785"/>
    <mergeCell ref="D785:E785"/>
    <mergeCell ref="B786:C786"/>
    <mergeCell ref="D786:E786"/>
    <mergeCell ref="B787:C787"/>
    <mergeCell ref="D787:E787"/>
    <mergeCell ref="B788:C788"/>
    <mergeCell ref="D788:E788"/>
    <mergeCell ref="B789:C789"/>
    <mergeCell ref="D789:E789"/>
    <mergeCell ref="B790:E790"/>
    <mergeCell ref="B795:K796"/>
    <mergeCell ref="A807:K807"/>
    <mergeCell ref="A811:K811"/>
    <mergeCell ref="C813:D813"/>
    <mergeCell ref="C814:D814"/>
    <mergeCell ref="J816:K816"/>
    <mergeCell ref="J817:K817"/>
    <mergeCell ref="C820:H820"/>
    <mergeCell ref="J820:K820"/>
    <mergeCell ref="C821:C822"/>
    <mergeCell ref="G821:G822"/>
    <mergeCell ref="H821:H822"/>
    <mergeCell ref="J821:J822"/>
    <mergeCell ref="K821:K822"/>
    <mergeCell ref="B838:H838"/>
    <mergeCell ref="J838:K838"/>
    <mergeCell ref="B839:C839"/>
    <mergeCell ref="D839:E839"/>
    <mergeCell ref="B840:C840"/>
    <mergeCell ref="D840:E840"/>
    <mergeCell ref="B841:C841"/>
    <mergeCell ref="D841:E841"/>
    <mergeCell ref="B844:C844"/>
    <mergeCell ref="D844:E844"/>
    <mergeCell ref="I844:J844"/>
    <mergeCell ref="B845:C845"/>
    <mergeCell ref="D845:E845"/>
    <mergeCell ref="B846:C846"/>
    <mergeCell ref="D846:E846"/>
    <mergeCell ref="B847:C847"/>
    <mergeCell ref="D847:E847"/>
    <mergeCell ref="B848:C848"/>
    <mergeCell ref="D848:E848"/>
    <mergeCell ref="B849:C849"/>
    <mergeCell ref="D849:E849"/>
    <mergeCell ref="B850:C850"/>
    <mergeCell ref="D850:E850"/>
    <mergeCell ref="B851:C851"/>
    <mergeCell ref="D851:E851"/>
    <mergeCell ref="B852:C852"/>
    <mergeCell ref="D852:E852"/>
    <mergeCell ref="B853:C853"/>
    <mergeCell ref="D853:E853"/>
    <mergeCell ref="B854:C854"/>
    <mergeCell ref="D854:E854"/>
    <mergeCell ref="B855:C855"/>
    <mergeCell ref="D855:E855"/>
    <mergeCell ref="B856:C856"/>
    <mergeCell ref="D856:E856"/>
    <mergeCell ref="B857:C857"/>
    <mergeCell ref="D857:E857"/>
    <mergeCell ref="B858:C858"/>
    <mergeCell ref="D858:E858"/>
    <mergeCell ref="B859:C859"/>
    <mergeCell ref="D859:E859"/>
    <mergeCell ref="B860:E860"/>
    <mergeCell ref="B865:K866"/>
    <mergeCell ref="A877:K877"/>
    <mergeCell ref="A881:K881"/>
    <mergeCell ref="C883:D883"/>
    <mergeCell ref="C884:D884"/>
    <mergeCell ref="J886:K886"/>
    <mergeCell ref="J887:K887"/>
    <mergeCell ref="C890:H890"/>
    <mergeCell ref="J890:K890"/>
    <mergeCell ref="C891:C892"/>
    <mergeCell ref="G891:G892"/>
    <mergeCell ref="H891:H892"/>
    <mergeCell ref="J891:J892"/>
    <mergeCell ref="K891:K892"/>
    <mergeCell ref="B908:H908"/>
    <mergeCell ref="J908:K908"/>
    <mergeCell ref="B909:C909"/>
    <mergeCell ref="D909:E909"/>
    <mergeCell ref="B910:C910"/>
    <mergeCell ref="D910:E910"/>
    <mergeCell ref="B911:C911"/>
    <mergeCell ref="D911:E911"/>
    <mergeCell ref="B914:C914"/>
    <mergeCell ref="D914:E914"/>
    <mergeCell ref="I914:J914"/>
    <mergeCell ref="B915:C915"/>
    <mergeCell ref="D915:E915"/>
    <mergeCell ref="B916:C916"/>
    <mergeCell ref="D916:E916"/>
    <mergeCell ref="B917:C917"/>
    <mergeCell ref="D917:E917"/>
    <mergeCell ref="B918:C918"/>
    <mergeCell ref="D918:E918"/>
    <mergeCell ref="B919:C919"/>
    <mergeCell ref="D919:E919"/>
    <mergeCell ref="B920:C920"/>
    <mergeCell ref="D920:E920"/>
    <mergeCell ref="B921:C921"/>
    <mergeCell ref="D921:E921"/>
    <mergeCell ref="B922:C922"/>
    <mergeCell ref="D922:E922"/>
    <mergeCell ref="B923:C923"/>
    <mergeCell ref="D923:E923"/>
    <mergeCell ref="B924:C924"/>
    <mergeCell ref="D924:E924"/>
    <mergeCell ref="B925:C925"/>
    <mergeCell ref="D925:E925"/>
    <mergeCell ref="B926:C926"/>
    <mergeCell ref="D926:E926"/>
    <mergeCell ref="B927:C927"/>
    <mergeCell ref="D927:E927"/>
    <mergeCell ref="B928:C928"/>
    <mergeCell ref="D928:E928"/>
    <mergeCell ref="B929:C929"/>
    <mergeCell ref="D929:E929"/>
    <mergeCell ref="B930:E930"/>
    <mergeCell ref="B935:K936"/>
    <mergeCell ref="A947:K947"/>
    <mergeCell ref="A951:K951"/>
    <mergeCell ref="C953:D953"/>
    <mergeCell ref="C954:D954"/>
    <mergeCell ref="J956:K956"/>
    <mergeCell ref="J957:K957"/>
    <mergeCell ref="C960:H960"/>
    <mergeCell ref="J960:K960"/>
    <mergeCell ref="C961:C962"/>
    <mergeCell ref="G961:G962"/>
    <mergeCell ref="H961:H962"/>
    <mergeCell ref="J961:J962"/>
    <mergeCell ref="K961:K962"/>
    <mergeCell ref="B978:H978"/>
    <mergeCell ref="J978:K978"/>
    <mergeCell ref="B979:C979"/>
    <mergeCell ref="D979:E979"/>
    <mergeCell ref="B980:C980"/>
    <mergeCell ref="D980:E980"/>
    <mergeCell ref="B981:C981"/>
    <mergeCell ref="D981:E981"/>
    <mergeCell ref="B984:C984"/>
    <mergeCell ref="D984:E984"/>
    <mergeCell ref="I984:J984"/>
    <mergeCell ref="B985:C985"/>
    <mergeCell ref="D985:E985"/>
    <mergeCell ref="B986:C986"/>
    <mergeCell ref="D986:E986"/>
    <mergeCell ref="B987:C987"/>
    <mergeCell ref="D987:E987"/>
    <mergeCell ref="B988:C988"/>
    <mergeCell ref="D988:E988"/>
    <mergeCell ref="B989:C989"/>
    <mergeCell ref="D989:E989"/>
    <mergeCell ref="B990:C990"/>
    <mergeCell ref="D990:E990"/>
    <mergeCell ref="B991:C991"/>
    <mergeCell ref="D991:E991"/>
    <mergeCell ref="B992:C992"/>
    <mergeCell ref="D992:E992"/>
    <mergeCell ref="B993:C993"/>
    <mergeCell ref="D993:E993"/>
    <mergeCell ref="B994:C994"/>
    <mergeCell ref="D994:E994"/>
    <mergeCell ref="B995:C995"/>
    <mergeCell ref="D995:E995"/>
    <mergeCell ref="B996:C996"/>
    <mergeCell ref="D996:E996"/>
    <mergeCell ref="B997:C997"/>
    <mergeCell ref="D997:E997"/>
    <mergeCell ref="B998:C998"/>
    <mergeCell ref="D998:E998"/>
    <mergeCell ref="B999:C999"/>
    <mergeCell ref="D999:E999"/>
    <mergeCell ref="B1000:E1000"/>
    <mergeCell ref="B1005:K1006"/>
    <mergeCell ref="A1017:K1017"/>
    <mergeCell ref="A1021:K1021"/>
    <mergeCell ref="C1023:D1023"/>
    <mergeCell ref="C1024:D1024"/>
    <mergeCell ref="J1026:K1026"/>
    <mergeCell ref="J1027:K1027"/>
    <mergeCell ref="C1030:H1030"/>
    <mergeCell ref="J1030:K1030"/>
    <mergeCell ref="C1031:C1032"/>
    <mergeCell ref="G1031:G1032"/>
    <mergeCell ref="H1031:H1032"/>
    <mergeCell ref="J1031:J1032"/>
    <mergeCell ref="K1031:K1032"/>
    <mergeCell ref="B1048:H1048"/>
    <mergeCell ref="J1048:K1048"/>
    <mergeCell ref="B1049:C1049"/>
    <mergeCell ref="D1049:E1049"/>
    <mergeCell ref="B1050:C1050"/>
    <mergeCell ref="D1050:E1050"/>
    <mergeCell ref="B1051:C1051"/>
    <mergeCell ref="D1051:E1051"/>
    <mergeCell ref="B1054:C1054"/>
    <mergeCell ref="D1054:E1054"/>
    <mergeCell ref="I1054:J1054"/>
    <mergeCell ref="B1055:C1055"/>
    <mergeCell ref="D1055:E1055"/>
    <mergeCell ref="B1056:C1056"/>
    <mergeCell ref="D1056:E1056"/>
    <mergeCell ref="B1057:C1057"/>
    <mergeCell ref="D1057:E1057"/>
    <mergeCell ref="B1058:C1058"/>
    <mergeCell ref="D1058:E1058"/>
    <mergeCell ref="B1059:C1059"/>
    <mergeCell ref="D1059:E1059"/>
    <mergeCell ref="B1060:C1060"/>
    <mergeCell ref="D1060:E1060"/>
    <mergeCell ref="B1061:C1061"/>
    <mergeCell ref="D1061:E1061"/>
    <mergeCell ref="B1062:C1062"/>
    <mergeCell ref="D1062:E1062"/>
    <mergeCell ref="B1063:C1063"/>
    <mergeCell ref="D1063:E1063"/>
    <mergeCell ref="B1064:C1064"/>
    <mergeCell ref="D1064:E1064"/>
    <mergeCell ref="B1065:C1065"/>
    <mergeCell ref="D1065:E1065"/>
    <mergeCell ref="B1069:C1069"/>
    <mergeCell ref="D1069:E1069"/>
    <mergeCell ref="B1070:E1070"/>
    <mergeCell ref="B1075:K1076"/>
    <mergeCell ref="B1066:C1066"/>
    <mergeCell ref="D1066:E1066"/>
    <mergeCell ref="B1067:C1067"/>
    <mergeCell ref="D1067:E1067"/>
    <mergeCell ref="B1068:C1068"/>
    <mergeCell ref="D1068:E1068"/>
  </mergeCells>
  <printOptions/>
  <pageMargins left="0.59" right="0.43" top="0.82" bottom="0.8" header="0.512" footer="0.512"/>
  <pageSetup horizontalDpi="600" verticalDpi="600" orientation="portrait" paperSize="9" scale="80" r:id="rId1"/>
  <headerFooter alignWithMargins="0">
    <oddHeader>&amp;L様式５(2)（第８条関係）
</oddHeader>
  </headerFooter>
  <rowBreaks count="14" manualBreakCount="14">
    <brk id="106" max="10" man="1"/>
    <brk id="176" max="10" man="1"/>
    <brk id="246" max="10" man="1"/>
    <brk id="316" max="10" man="1"/>
    <brk id="386" max="10" man="1"/>
    <brk id="456" max="10" man="1"/>
    <brk id="526" max="10" man="1"/>
    <brk id="596" max="10" man="1"/>
    <brk id="666" max="10" man="1"/>
    <brk id="736" max="10" man="1"/>
    <brk id="806" max="10" man="1"/>
    <brk id="876" max="10" man="1"/>
    <brk id="946" max="10" man="1"/>
    <brk id="1016" max="10" man="1"/>
  </rowBreaks>
</worksheet>
</file>

<file path=xl/worksheets/sheet9.xml><?xml version="1.0" encoding="utf-8"?>
<worksheet xmlns="http://schemas.openxmlformats.org/spreadsheetml/2006/main" xmlns:r="http://schemas.openxmlformats.org/officeDocument/2006/relationships">
  <dimension ref="A1:AM1086"/>
  <sheetViews>
    <sheetView view="pageLayout" workbookViewId="0" topLeftCell="A64">
      <selection activeCell="K72" sqref="K72"/>
    </sheetView>
  </sheetViews>
  <sheetFormatPr defaultColWidth="9.00390625" defaultRowHeight="13.5"/>
  <cols>
    <col min="1" max="1" width="2.875" style="0" customWidth="1"/>
    <col min="2" max="2" width="12.625" style="0" customWidth="1"/>
    <col min="4" max="6" width="12.625" style="0" customWidth="1"/>
    <col min="7" max="7" width="12.00390625" style="0" customWidth="1"/>
    <col min="8" max="8" width="12.625" style="0" customWidth="1"/>
    <col min="9" max="9" width="3.125" style="0" customWidth="1"/>
    <col min="10" max="10" width="12.875" style="0" customWidth="1"/>
    <col min="11" max="11" width="14.25390625" style="0" customWidth="1"/>
    <col min="12" max="39" width="12.625" style="0" customWidth="1"/>
  </cols>
  <sheetData>
    <row r="1" spans="1:11" ht="17.25">
      <c r="A1" s="194" t="s">
        <v>150</v>
      </c>
      <c r="B1" s="194"/>
      <c r="C1" s="194"/>
      <c r="D1" s="194"/>
      <c r="E1" s="194"/>
      <c r="F1" s="194"/>
      <c r="G1" s="194"/>
      <c r="H1" s="194"/>
      <c r="I1" s="194"/>
      <c r="J1" s="194"/>
      <c r="K1" s="194"/>
    </row>
    <row r="2" spans="2:3" ht="13.5">
      <c r="B2" s="33"/>
      <c r="C2" t="s">
        <v>55</v>
      </c>
    </row>
    <row r="4" spans="1:11" ht="17.25">
      <c r="A4" s="216" t="s">
        <v>105</v>
      </c>
      <c r="B4" s="217"/>
      <c r="C4" s="217"/>
      <c r="D4" s="217"/>
      <c r="E4" s="217"/>
      <c r="F4" s="217"/>
      <c r="G4" s="217"/>
      <c r="H4" s="217"/>
      <c r="I4" s="217"/>
      <c r="J4" s="217"/>
      <c r="K4" s="218"/>
    </row>
    <row r="6" spans="1:4" ht="13.5">
      <c r="A6" s="25" t="s">
        <v>57</v>
      </c>
      <c r="B6" s="26"/>
      <c r="C6" s="219"/>
      <c r="D6" s="220"/>
    </row>
    <row r="7" spans="1:4" ht="13.5">
      <c r="A7" s="25" t="s">
        <v>58</v>
      </c>
      <c r="B7" s="26"/>
      <c r="C7" s="219"/>
      <c r="D7" s="220"/>
    </row>
    <row r="9" spans="2:5" ht="18" thickBot="1">
      <c r="B9" s="221" t="s">
        <v>154</v>
      </c>
      <c r="C9" s="222"/>
      <c r="D9" s="222"/>
      <c r="E9" s="223"/>
    </row>
    <row r="10" spans="10:11" ht="17.25" customHeight="1" thickBot="1">
      <c r="J10" s="224" t="s">
        <v>65</v>
      </c>
      <c r="K10" s="225"/>
    </row>
    <row r="11" spans="10:39" ht="13.5">
      <c r="J11" s="212" t="s">
        <v>40</v>
      </c>
      <c r="K11" s="213"/>
      <c r="L11" s="212" t="s">
        <v>41</v>
      </c>
      <c r="M11" s="213"/>
      <c r="N11" s="212" t="s">
        <v>42</v>
      </c>
      <c r="O11" s="213"/>
      <c r="P11" s="212" t="s">
        <v>43</v>
      </c>
      <c r="Q11" s="213"/>
      <c r="R11" s="212" t="s">
        <v>44</v>
      </c>
      <c r="S11" s="213"/>
      <c r="T11" s="212" t="s">
        <v>45</v>
      </c>
      <c r="U11" s="213"/>
      <c r="V11" s="212" t="s">
        <v>46</v>
      </c>
      <c r="W11" s="213"/>
      <c r="X11" s="212" t="s">
        <v>47</v>
      </c>
      <c r="Y11" s="213"/>
      <c r="Z11" s="212" t="s">
        <v>48</v>
      </c>
      <c r="AA11" s="213"/>
      <c r="AB11" s="212" t="s">
        <v>49</v>
      </c>
      <c r="AC11" s="213"/>
      <c r="AD11" s="212" t="s">
        <v>50</v>
      </c>
      <c r="AE11" s="213"/>
      <c r="AF11" s="212" t="s">
        <v>51</v>
      </c>
      <c r="AG11" s="213"/>
      <c r="AH11" s="212" t="s">
        <v>52</v>
      </c>
      <c r="AI11" s="213"/>
      <c r="AJ11" s="212" t="s">
        <v>53</v>
      </c>
      <c r="AK11" s="213"/>
      <c r="AL11" s="212" t="s">
        <v>54</v>
      </c>
      <c r="AM11" s="213"/>
    </row>
    <row r="12" spans="10:39" ht="13.5">
      <c r="J12" s="35" t="s">
        <v>35</v>
      </c>
      <c r="K12" s="41"/>
      <c r="L12" s="35" t="s">
        <v>35</v>
      </c>
      <c r="M12" s="41"/>
      <c r="N12" s="35" t="s">
        <v>35</v>
      </c>
      <c r="O12" s="41"/>
      <c r="P12" s="35" t="s">
        <v>35</v>
      </c>
      <c r="Q12" s="41"/>
      <c r="R12" s="35" t="s">
        <v>35</v>
      </c>
      <c r="S12" s="41"/>
      <c r="T12" s="35" t="s">
        <v>35</v>
      </c>
      <c r="U12" s="41"/>
      <c r="V12" s="35" t="s">
        <v>35</v>
      </c>
      <c r="W12" s="41"/>
      <c r="X12" s="35" t="s">
        <v>35</v>
      </c>
      <c r="Y12" s="41"/>
      <c r="Z12" s="35" t="s">
        <v>35</v>
      </c>
      <c r="AA12" s="41"/>
      <c r="AB12" s="35" t="s">
        <v>35</v>
      </c>
      <c r="AC12" s="41"/>
      <c r="AD12" s="35" t="s">
        <v>35</v>
      </c>
      <c r="AE12" s="41"/>
      <c r="AF12" s="35" t="s">
        <v>35</v>
      </c>
      <c r="AG12" s="41"/>
      <c r="AH12" s="35" t="s">
        <v>35</v>
      </c>
      <c r="AI12" s="41"/>
      <c r="AJ12" s="35" t="s">
        <v>35</v>
      </c>
      <c r="AK12" s="41"/>
      <c r="AL12" s="35" t="s">
        <v>35</v>
      </c>
      <c r="AM12" s="41"/>
    </row>
    <row r="13" spans="2:39" ht="13.5">
      <c r="B13" s="24"/>
      <c r="C13" s="205" t="s">
        <v>59</v>
      </c>
      <c r="D13" s="206"/>
      <c r="E13" s="206"/>
      <c r="F13" s="206"/>
      <c r="G13" s="206"/>
      <c r="H13" s="207"/>
      <c r="J13" s="35" t="s">
        <v>0</v>
      </c>
      <c r="K13" s="36"/>
      <c r="L13" s="35" t="s">
        <v>0</v>
      </c>
      <c r="M13" s="36"/>
      <c r="N13" s="35" t="s">
        <v>0</v>
      </c>
      <c r="O13" s="36"/>
      <c r="P13" s="35" t="s">
        <v>0</v>
      </c>
      <c r="Q13" s="41"/>
      <c r="R13" s="35" t="s">
        <v>0</v>
      </c>
      <c r="S13" s="41"/>
      <c r="T13" s="35" t="s">
        <v>0</v>
      </c>
      <c r="U13" s="41"/>
      <c r="V13" s="35" t="s">
        <v>0</v>
      </c>
      <c r="W13" s="41"/>
      <c r="X13" s="35" t="s">
        <v>0</v>
      </c>
      <c r="Y13" s="41"/>
      <c r="Z13" s="35" t="s">
        <v>0</v>
      </c>
      <c r="AA13" s="41"/>
      <c r="AB13" s="35" t="s">
        <v>0</v>
      </c>
      <c r="AC13" s="41"/>
      <c r="AD13" s="35" t="s">
        <v>0</v>
      </c>
      <c r="AE13" s="41"/>
      <c r="AF13" s="35" t="s">
        <v>0</v>
      </c>
      <c r="AG13" s="41"/>
      <c r="AH13" s="35" t="s">
        <v>0</v>
      </c>
      <c r="AI13" s="41"/>
      <c r="AJ13" s="35" t="s">
        <v>0</v>
      </c>
      <c r="AK13" s="41"/>
      <c r="AL13" s="35" t="s">
        <v>0</v>
      </c>
      <c r="AM13" s="41"/>
    </row>
    <row r="14" spans="2:39" ht="13.5">
      <c r="B14" s="60" t="s">
        <v>2</v>
      </c>
      <c r="C14" s="214" t="s">
        <v>4</v>
      </c>
      <c r="D14" s="27" t="s">
        <v>5</v>
      </c>
      <c r="E14" s="28"/>
      <c r="F14" s="29"/>
      <c r="G14" s="214" t="s">
        <v>10</v>
      </c>
      <c r="H14" s="214" t="s">
        <v>8</v>
      </c>
      <c r="J14" s="203" t="s">
        <v>10</v>
      </c>
      <c r="K14" s="201" t="s">
        <v>11</v>
      </c>
      <c r="L14" s="203" t="s">
        <v>10</v>
      </c>
      <c r="M14" s="201" t="s">
        <v>11</v>
      </c>
      <c r="N14" s="203" t="s">
        <v>10</v>
      </c>
      <c r="O14" s="201" t="s">
        <v>11</v>
      </c>
      <c r="P14" s="203" t="s">
        <v>10</v>
      </c>
      <c r="Q14" s="201" t="s">
        <v>11</v>
      </c>
      <c r="R14" s="203" t="s">
        <v>10</v>
      </c>
      <c r="S14" s="201" t="s">
        <v>11</v>
      </c>
      <c r="T14" s="203" t="s">
        <v>10</v>
      </c>
      <c r="U14" s="201" t="s">
        <v>11</v>
      </c>
      <c r="V14" s="203" t="s">
        <v>10</v>
      </c>
      <c r="W14" s="201" t="s">
        <v>11</v>
      </c>
      <c r="X14" s="203" t="s">
        <v>10</v>
      </c>
      <c r="Y14" s="201" t="s">
        <v>11</v>
      </c>
      <c r="Z14" s="203" t="s">
        <v>10</v>
      </c>
      <c r="AA14" s="201" t="s">
        <v>11</v>
      </c>
      <c r="AB14" s="203" t="s">
        <v>10</v>
      </c>
      <c r="AC14" s="201" t="s">
        <v>11</v>
      </c>
      <c r="AD14" s="203" t="s">
        <v>10</v>
      </c>
      <c r="AE14" s="201" t="s">
        <v>11</v>
      </c>
      <c r="AF14" s="203" t="s">
        <v>10</v>
      </c>
      <c r="AG14" s="201" t="s">
        <v>11</v>
      </c>
      <c r="AH14" s="203" t="s">
        <v>10</v>
      </c>
      <c r="AI14" s="201" t="s">
        <v>11</v>
      </c>
      <c r="AJ14" s="203" t="s">
        <v>10</v>
      </c>
      <c r="AK14" s="201" t="s">
        <v>11</v>
      </c>
      <c r="AL14" s="203" t="s">
        <v>10</v>
      </c>
      <c r="AM14" s="201" t="s">
        <v>11</v>
      </c>
    </row>
    <row r="15" spans="2:39" ht="13.5">
      <c r="B15" s="30"/>
      <c r="C15" s="215"/>
      <c r="D15" s="31"/>
      <c r="E15" s="32" t="s">
        <v>6</v>
      </c>
      <c r="F15" s="32" t="s">
        <v>7</v>
      </c>
      <c r="G15" s="215"/>
      <c r="H15" s="215"/>
      <c r="J15" s="204"/>
      <c r="K15" s="202"/>
      <c r="L15" s="204"/>
      <c r="M15" s="202"/>
      <c r="N15" s="204"/>
      <c r="O15" s="202"/>
      <c r="P15" s="204"/>
      <c r="Q15" s="202"/>
      <c r="R15" s="204"/>
      <c r="S15" s="202"/>
      <c r="T15" s="204"/>
      <c r="U15" s="202"/>
      <c r="V15" s="204"/>
      <c r="W15" s="202"/>
      <c r="X15" s="204"/>
      <c r="Y15" s="202"/>
      <c r="Z15" s="204"/>
      <c r="AA15" s="202"/>
      <c r="AB15" s="204"/>
      <c r="AC15" s="202"/>
      <c r="AD15" s="204"/>
      <c r="AE15" s="202"/>
      <c r="AF15" s="204"/>
      <c r="AG15" s="202"/>
      <c r="AH15" s="204"/>
      <c r="AI15" s="202"/>
      <c r="AJ15" s="204"/>
      <c r="AK15" s="202"/>
      <c r="AL15" s="204"/>
      <c r="AM15" s="202"/>
    </row>
    <row r="16" spans="2:39" ht="13.5">
      <c r="B16" s="100" t="s">
        <v>107</v>
      </c>
      <c r="C16" s="46"/>
      <c r="D16" s="117">
        <f aca="true" t="shared" si="0" ref="D16:D27">SUM(E16:F16)</f>
        <v>0</v>
      </c>
      <c r="E16" s="46"/>
      <c r="F16" s="46"/>
      <c r="G16" s="117">
        <f aca="true" t="shared" si="1" ref="G16:H27">SUM(J16,L16,N16,P16,R16,T16,V16,X16,Z16,AB16,AD16,AF16,AH16,AJ16,AL16)</f>
        <v>0</v>
      </c>
      <c r="H16" s="117">
        <f t="shared" si="1"/>
        <v>0</v>
      </c>
      <c r="J16" s="37"/>
      <c r="K16" s="36"/>
      <c r="L16" s="37"/>
      <c r="M16" s="36"/>
      <c r="N16" s="37"/>
      <c r="O16" s="36"/>
      <c r="P16" s="37"/>
      <c r="Q16" s="36"/>
      <c r="R16" s="37"/>
      <c r="S16" s="36"/>
      <c r="T16" s="37"/>
      <c r="U16" s="36"/>
      <c r="V16" s="37"/>
      <c r="W16" s="36"/>
      <c r="X16" s="37"/>
      <c r="Y16" s="36"/>
      <c r="Z16" s="37"/>
      <c r="AA16" s="36"/>
      <c r="AB16" s="37"/>
      <c r="AC16" s="36"/>
      <c r="AD16" s="37"/>
      <c r="AE16" s="36"/>
      <c r="AF16" s="37"/>
      <c r="AG16" s="36"/>
      <c r="AH16" s="37"/>
      <c r="AI16" s="36"/>
      <c r="AJ16" s="37"/>
      <c r="AK16" s="36"/>
      <c r="AL16" s="37"/>
      <c r="AM16" s="36"/>
    </row>
    <row r="17" spans="2:39" ht="13.5">
      <c r="B17" s="100" t="s">
        <v>108</v>
      </c>
      <c r="C17" s="46"/>
      <c r="D17" s="117">
        <f t="shared" si="0"/>
        <v>0</v>
      </c>
      <c r="E17" s="46"/>
      <c r="F17" s="46"/>
      <c r="G17" s="117">
        <f t="shared" si="1"/>
        <v>0</v>
      </c>
      <c r="H17" s="117">
        <f t="shared" si="1"/>
        <v>0</v>
      </c>
      <c r="J17" s="37"/>
      <c r="K17" s="36"/>
      <c r="L17" s="37"/>
      <c r="M17" s="36"/>
      <c r="N17" s="37"/>
      <c r="O17" s="36"/>
      <c r="P17" s="37"/>
      <c r="Q17" s="36"/>
      <c r="R17" s="37"/>
      <c r="S17" s="36"/>
      <c r="T17" s="37"/>
      <c r="U17" s="36"/>
      <c r="V17" s="37"/>
      <c r="W17" s="36"/>
      <c r="X17" s="37"/>
      <c r="Y17" s="36"/>
      <c r="Z17" s="37"/>
      <c r="AA17" s="36"/>
      <c r="AB17" s="37"/>
      <c r="AC17" s="36"/>
      <c r="AD17" s="37"/>
      <c r="AE17" s="36"/>
      <c r="AF17" s="37"/>
      <c r="AG17" s="36"/>
      <c r="AH17" s="37"/>
      <c r="AI17" s="36"/>
      <c r="AJ17" s="37"/>
      <c r="AK17" s="36"/>
      <c r="AL17" s="37"/>
      <c r="AM17" s="36"/>
    </row>
    <row r="18" spans="2:39" ht="13.5">
      <c r="B18" s="100" t="s">
        <v>109</v>
      </c>
      <c r="C18" s="46"/>
      <c r="D18" s="117">
        <f t="shared" si="0"/>
        <v>0</v>
      </c>
      <c r="E18" s="46"/>
      <c r="F18" s="46"/>
      <c r="G18" s="117">
        <f t="shared" si="1"/>
        <v>0</v>
      </c>
      <c r="H18" s="117">
        <f t="shared" si="1"/>
        <v>0</v>
      </c>
      <c r="J18" s="37"/>
      <c r="K18" s="36"/>
      <c r="L18" s="37"/>
      <c r="M18" s="36"/>
      <c r="N18" s="37"/>
      <c r="O18" s="36"/>
      <c r="P18" s="37"/>
      <c r="Q18" s="36"/>
      <c r="R18" s="37"/>
      <c r="S18" s="36"/>
      <c r="T18" s="37"/>
      <c r="U18" s="36"/>
      <c r="V18" s="37"/>
      <c r="W18" s="36"/>
      <c r="X18" s="37"/>
      <c r="Y18" s="36"/>
      <c r="Z18" s="37"/>
      <c r="AA18" s="36"/>
      <c r="AB18" s="37"/>
      <c r="AC18" s="36"/>
      <c r="AD18" s="37"/>
      <c r="AE18" s="36"/>
      <c r="AF18" s="37"/>
      <c r="AG18" s="36"/>
      <c r="AH18" s="37"/>
      <c r="AI18" s="36"/>
      <c r="AJ18" s="37"/>
      <c r="AK18" s="36"/>
      <c r="AL18" s="37"/>
      <c r="AM18" s="36"/>
    </row>
    <row r="19" spans="2:39" ht="13.5">
      <c r="B19" s="100" t="s">
        <v>110</v>
      </c>
      <c r="C19" s="46"/>
      <c r="D19" s="117">
        <f t="shared" si="0"/>
        <v>0</v>
      </c>
      <c r="E19" s="46"/>
      <c r="F19" s="46"/>
      <c r="G19" s="117">
        <f t="shared" si="1"/>
        <v>0</v>
      </c>
      <c r="H19" s="117">
        <f t="shared" si="1"/>
        <v>0</v>
      </c>
      <c r="J19" s="37"/>
      <c r="K19" s="36"/>
      <c r="L19" s="37"/>
      <c r="M19" s="36"/>
      <c r="N19" s="37"/>
      <c r="O19" s="36"/>
      <c r="P19" s="37"/>
      <c r="Q19" s="36"/>
      <c r="R19" s="37"/>
      <c r="S19" s="36"/>
      <c r="T19" s="37"/>
      <c r="U19" s="36"/>
      <c r="V19" s="37"/>
      <c r="W19" s="36"/>
      <c r="X19" s="37"/>
      <c r="Y19" s="36"/>
      <c r="Z19" s="37"/>
      <c r="AA19" s="36"/>
      <c r="AB19" s="37"/>
      <c r="AC19" s="36"/>
      <c r="AD19" s="37"/>
      <c r="AE19" s="36"/>
      <c r="AF19" s="37"/>
      <c r="AG19" s="36"/>
      <c r="AH19" s="37"/>
      <c r="AI19" s="36"/>
      <c r="AJ19" s="37"/>
      <c r="AK19" s="36"/>
      <c r="AL19" s="37"/>
      <c r="AM19" s="36"/>
    </row>
    <row r="20" spans="2:39" ht="13.5">
      <c r="B20" s="100" t="s">
        <v>111</v>
      </c>
      <c r="C20" s="46"/>
      <c r="D20" s="117">
        <f t="shared" si="0"/>
        <v>0</v>
      </c>
      <c r="E20" s="46"/>
      <c r="F20" s="46"/>
      <c r="G20" s="117">
        <f t="shared" si="1"/>
        <v>0</v>
      </c>
      <c r="H20" s="117">
        <f t="shared" si="1"/>
        <v>0</v>
      </c>
      <c r="J20" s="37"/>
      <c r="K20" s="36"/>
      <c r="L20" s="37"/>
      <c r="M20" s="36"/>
      <c r="N20" s="37"/>
      <c r="O20" s="36"/>
      <c r="P20" s="37"/>
      <c r="Q20" s="36"/>
      <c r="R20" s="37"/>
      <c r="S20" s="36"/>
      <c r="T20" s="37"/>
      <c r="U20" s="36"/>
      <c r="V20" s="37"/>
      <c r="W20" s="36"/>
      <c r="X20" s="37"/>
      <c r="Y20" s="36"/>
      <c r="Z20" s="37"/>
      <c r="AA20" s="36"/>
      <c r="AB20" s="37"/>
      <c r="AC20" s="36"/>
      <c r="AD20" s="37"/>
      <c r="AE20" s="36"/>
      <c r="AF20" s="37"/>
      <c r="AG20" s="36"/>
      <c r="AH20" s="37"/>
      <c r="AI20" s="36"/>
      <c r="AJ20" s="37"/>
      <c r="AK20" s="36"/>
      <c r="AL20" s="37"/>
      <c r="AM20" s="36"/>
    </row>
    <row r="21" spans="2:39" ht="13.5">
      <c r="B21" s="100" t="s">
        <v>112</v>
      </c>
      <c r="C21" s="46"/>
      <c r="D21" s="117">
        <f t="shared" si="0"/>
        <v>0</v>
      </c>
      <c r="E21" s="46"/>
      <c r="F21" s="46"/>
      <c r="G21" s="117">
        <f t="shared" si="1"/>
        <v>0</v>
      </c>
      <c r="H21" s="117">
        <f t="shared" si="1"/>
        <v>0</v>
      </c>
      <c r="J21" s="37"/>
      <c r="K21" s="36"/>
      <c r="L21" s="37"/>
      <c r="M21" s="36"/>
      <c r="N21" s="37"/>
      <c r="O21" s="36"/>
      <c r="P21" s="37"/>
      <c r="Q21" s="36"/>
      <c r="R21" s="37"/>
      <c r="S21" s="36"/>
      <c r="T21" s="37"/>
      <c r="U21" s="36"/>
      <c r="V21" s="37"/>
      <c r="W21" s="36"/>
      <c r="X21" s="37"/>
      <c r="Y21" s="36"/>
      <c r="Z21" s="37"/>
      <c r="AA21" s="36"/>
      <c r="AB21" s="37"/>
      <c r="AC21" s="36"/>
      <c r="AD21" s="37"/>
      <c r="AE21" s="36"/>
      <c r="AF21" s="37"/>
      <c r="AG21" s="36"/>
      <c r="AH21" s="37"/>
      <c r="AI21" s="36"/>
      <c r="AJ21" s="37"/>
      <c r="AK21" s="36"/>
      <c r="AL21" s="37"/>
      <c r="AM21" s="36"/>
    </row>
    <row r="22" spans="2:39" ht="13.5">
      <c r="B22" s="100" t="s">
        <v>151</v>
      </c>
      <c r="C22" s="46"/>
      <c r="D22" s="117">
        <f t="shared" si="0"/>
        <v>0</v>
      </c>
      <c r="E22" s="46"/>
      <c r="F22" s="46"/>
      <c r="G22" s="117">
        <f t="shared" si="1"/>
        <v>0</v>
      </c>
      <c r="H22" s="117">
        <f t="shared" si="1"/>
        <v>0</v>
      </c>
      <c r="J22" s="37"/>
      <c r="K22" s="36"/>
      <c r="L22" s="37"/>
      <c r="M22" s="36"/>
      <c r="N22" s="37"/>
      <c r="O22" s="36"/>
      <c r="P22" s="37"/>
      <c r="Q22" s="36"/>
      <c r="R22" s="37"/>
      <c r="S22" s="36"/>
      <c r="T22" s="37"/>
      <c r="U22" s="36"/>
      <c r="V22" s="37"/>
      <c r="W22" s="36"/>
      <c r="X22" s="37"/>
      <c r="Y22" s="36"/>
      <c r="Z22" s="37"/>
      <c r="AA22" s="36"/>
      <c r="AB22" s="37"/>
      <c r="AC22" s="36"/>
      <c r="AD22" s="37"/>
      <c r="AE22" s="36"/>
      <c r="AF22" s="37"/>
      <c r="AG22" s="36"/>
      <c r="AH22" s="37"/>
      <c r="AI22" s="36"/>
      <c r="AJ22" s="37"/>
      <c r="AK22" s="36"/>
      <c r="AL22" s="37"/>
      <c r="AM22" s="36"/>
    </row>
    <row r="23" spans="2:39" ht="13.5">
      <c r="B23" s="100" t="s">
        <v>152</v>
      </c>
      <c r="C23" s="46"/>
      <c r="D23" s="117">
        <f t="shared" si="0"/>
        <v>0</v>
      </c>
      <c r="E23" s="46"/>
      <c r="F23" s="46"/>
      <c r="G23" s="117">
        <f t="shared" si="1"/>
        <v>0</v>
      </c>
      <c r="H23" s="117">
        <f>SUM(K23,M23,O23,Q23,S23,U23,W23,Y23,AA23,AC23,AE23,AG23,AI23,AK23,AM23)</f>
        <v>0</v>
      </c>
      <c r="J23" s="37"/>
      <c r="K23" s="36"/>
      <c r="L23" s="37"/>
      <c r="M23" s="36"/>
      <c r="N23" s="37"/>
      <c r="O23" s="36"/>
      <c r="P23" s="37"/>
      <c r="Q23" s="36"/>
      <c r="R23" s="37"/>
      <c r="S23" s="36"/>
      <c r="T23" s="37"/>
      <c r="U23" s="36"/>
      <c r="V23" s="37"/>
      <c r="W23" s="36"/>
      <c r="X23" s="37"/>
      <c r="Y23" s="36"/>
      <c r="Z23" s="37"/>
      <c r="AA23" s="36"/>
      <c r="AB23" s="37"/>
      <c r="AC23" s="36"/>
      <c r="AD23" s="37"/>
      <c r="AE23" s="36"/>
      <c r="AF23" s="37"/>
      <c r="AG23" s="36"/>
      <c r="AH23" s="37"/>
      <c r="AI23" s="36"/>
      <c r="AJ23" s="37"/>
      <c r="AK23" s="36"/>
      <c r="AL23" s="37"/>
      <c r="AM23" s="36"/>
    </row>
    <row r="24" spans="2:39" ht="13.5">
      <c r="B24" s="100" t="s">
        <v>153</v>
      </c>
      <c r="C24" s="46"/>
      <c r="D24" s="117">
        <f t="shared" si="0"/>
        <v>0</v>
      </c>
      <c r="E24" s="46"/>
      <c r="F24" s="46"/>
      <c r="G24" s="117">
        <f t="shared" si="1"/>
        <v>0</v>
      </c>
      <c r="H24" s="117">
        <f t="shared" si="1"/>
        <v>0</v>
      </c>
      <c r="J24" s="37"/>
      <c r="K24" s="36"/>
      <c r="L24" s="37"/>
      <c r="M24" s="36"/>
      <c r="N24" s="37"/>
      <c r="O24" s="36"/>
      <c r="P24" s="37"/>
      <c r="Q24" s="36"/>
      <c r="R24" s="37"/>
      <c r="S24" s="36"/>
      <c r="T24" s="37"/>
      <c r="U24" s="36"/>
      <c r="V24" s="37"/>
      <c r="W24" s="36"/>
      <c r="X24" s="37"/>
      <c r="Y24" s="36"/>
      <c r="Z24" s="37"/>
      <c r="AA24" s="36"/>
      <c r="AB24" s="37"/>
      <c r="AC24" s="36"/>
      <c r="AD24" s="37"/>
      <c r="AE24" s="36"/>
      <c r="AF24" s="37"/>
      <c r="AG24" s="36"/>
      <c r="AH24" s="37"/>
      <c r="AI24" s="36"/>
      <c r="AJ24" s="37"/>
      <c r="AK24" s="36"/>
      <c r="AL24" s="37"/>
      <c r="AM24" s="36"/>
    </row>
    <row r="25" spans="2:39" ht="13.5">
      <c r="B25" s="100" t="s">
        <v>113</v>
      </c>
      <c r="C25" s="46"/>
      <c r="D25" s="117">
        <f t="shared" si="0"/>
        <v>0</v>
      </c>
      <c r="E25" s="46"/>
      <c r="F25" s="46"/>
      <c r="G25" s="117">
        <f t="shared" si="1"/>
        <v>0</v>
      </c>
      <c r="H25" s="117">
        <f t="shared" si="1"/>
        <v>0</v>
      </c>
      <c r="J25" s="37"/>
      <c r="K25" s="36"/>
      <c r="L25" s="37"/>
      <c r="M25" s="36"/>
      <c r="N25" s="37"/>
      <c r="O25" s="36"/>
      <c r="P25" s="37"/>
      <c r="Q25" s="36"/>
      <c r="R25" s="37"/>
      <c r="S25" s="36"/>
      <c r="T25" s="37"/>
      <c r="U25" s="36"/>
      <c r="V25" s="37"/>
      <c r="W25" s="36"/>
      <c r="X25" s="37"/>
      <c r="Y25" s="36"/>
      <c r="Z25" s="37"/>
      <c r="AA25" s="36"/>
      <c r="AB25" s="37"/>
      <c r="AC25" s="36"/>
      <c r="AD25" s="37"/>
      <c r="AE25" s="36"/>
      <c r="AF25" s="37"/>
      <c r="AG25" s="36"/>
      <c r="AH25" s="37"/>
      <c r="AI25" s="36"/>
      <c r="AJ25" s="37"/>
      <c r="AK25" s="36"/>
      <c r="AL25" s="37"/>
      <c r="AM25" s="36"/>
    </row>
    <row r="26" spans="2:39" ht="13.5">
      <c r="B26" s="100" t="s">
        <v>114</v>
      </c>
      <c r="C26" s="46"/>
      <c r="D26" s="117">
        <f t="shared" si="0"/>
        <v>0</v>
      </c>
      <c r="E26" s="46"/>
      <c r="F26" s="46"/>
      <c r="G26" s="117">
        <f t="shared" si="1"/>
        <v>0</v>
      </c>
      <c r="H26" s="117">
        <f t="shared" si="1"/>
        <v>0</v>
      </c>
      <c r="J26" s="37"/>
      <c r="K26" s="36"/>
      <c r="L26" s="37"/>
      <c r="M26" s="36"/>
      <c r="N26" s="37"/>
      <c r="O26" s="36"/>
      <c r="P26" s="37"/>
      <c r="Q26" s="36"/>
      <c r="R26" s="37"/>
      <c r="S26" s="36"/>
      <c r="T26" s="37"/>
      <c r="U26" s="36"/>
      <c r="V26" s="37"/>
      <c r="W26" s="36"/>
      <c r="X26" s="37"/>
      <c r="Y26" s="36"/>
      <c r="Z26" s="37"/>
      <c r="AA26" s="36"/>
      <c r="AB26" s="37"/>
      <c r="AC26" s="36"/>
      <c r="AD26" s="37"/>
      <c r="AE26" s="36"/>
      <c r="AF26" s="37"/>
      <c r="AG26" s="36"/>
      <c r="AH26" s="37"/>
      <c r="AI26" s="36"/>
      <c r="AJ26" s="37"/>
      <c r="AK26" s="36"/>
      <c r="AL26" s="37"/>
      <c r="AM26" s="36"/>
    </row>
    <row r="27" spans="2:39" ht="14.25" thickBot="1">
      <c r="B27" s="100" t="s">
        <v>106</v>
      </c>
      <c r="C27" s="46"/>
      <c r="D27" s="117">
        <f t="shared" si="0"/>
        <v>0</v>
      </c>
      <c r="E27" s="46"/>
      <c r="F27" s="46"/>
      <c r="G27" s="117">
        <f t="shared" si="1"/>
        <v>0</v>
      </c>
      <c r="H27" s="117">
        <f t="shared" si="1"/>
        <v>0</v>
      </c>
      <c r="J27" s="37"/>
      <c r="K27" s="36"/>
      <c r="L27" s="37"/>
      <c r="M27" s="36"/>
      <c r="N27" s="37"/>
      <c r="O27" s="36"/>
      <c r="P27" s="37"/>
      <c r="Q27" s="36"/>
      <c r="R27" s="37"/>
      <c r="S27" s="36"/>
      <c r="T27" s="37"/>
      <c r="U27" s="36"/>
      <c r="V27" s="37"/>
      <c r="W27" s="36"/>
      <c r="X27" s="37"/>
      <c r="Y27" s="36"/>
      <c r="Z27" s="37"/>
      <c r="AA27" s="36"/>
      <c r="AB27" s="37"/>
      <c r="AC27" s="36"/>
      <c r="AD27" s="37"/>
      <c r="AE27" s="36"/>
      <c r="AF27" s="37"/>
      <c r="AG27" s="36"/>
      <c r="AH27" s="37"/>
      <c r="AI27" s="36"/>
      <c r="AJ27" s="37"/>
      <c r="AK27" s="36"/>
      <c r="AL27" s="37"/>
      <c r="AM27" s="36"/>
    </row>
    <row r="28" spans="2:39" ht="14.25" thickTop="1">
      <c r="B28" s="34"/>
      <c r="C28" s="118">
        <f aca="true" t="shared" si="2" ref="C28:H28">SUM(C16:C27)</f>
        <v>0</v>
      </c>
      <c r="D28" s="118">
        <f t="shared" si="2"/>
        <v>0</v>
      </c>
      <c r="E28" s="118">
        <f t="shared" si="2"/>
        <v>0</v>
      </c>
      <c r="F28" s="118">
        <f t="shared" si="2"/>
        <v>0</v>
      </c>
      <c r="G28" s="118">
        <f t="shared" si="2"/>
        <v>0</v>
      </c>
      <c r="H28" s="118">
        <f t="shared" si="2"/>
        <v>0</v>
      </c>
      <c r="J28" s="50">
        <f>SUM(J16:J27)</f>
        <v>0</v>
      </c>
      <c r="K28" s="119">
        <f>SUM(K16:K27)</f>
        <v>0</v>
      </c>
      <c r="L28" s="50">
        <f aca="true" t="shared" si="3" ref="L28:AM28">SUM(L16:L27)</f>
        <v>0</v>
      </c>
      <c r="M28" s="51">
        <f t="shared" si="3"/>
        <v>0</v>
      </c>
      <c r="N28" s="50">
        <f t="shared" si="3"/>
        <v>0</v>
      </c>
      <c r="O28" s="51">
        <f t="shared" si="3"/>
        <v>0</v>
      </c>
      <c r="P28" s="50">
        <f t="shared" si="3"/>
        <v>0</v>
      </c>
      <c r="Q28" s="51">
        <f t="shared" si="3"/>
        <v>0</v>
      </c>
      <c r="R28" s="50">
        <f t="shared" si="3"/>
        <v>0</v>
      </c>
      <c r="S28" s="51">
        <f t="shared" si="3"/>
        <v>0</v>
      </c>
      <c r="T28" s="50">
        <f t="shared" si="3"/>
        <v>0</v>
      </c>
      <c r="U28" s="51">
        <f t="shared" si="3"/>
        <v>0</v>
      </c>
      <c r="V28" s="50">
        <f t="shared" si="3"/>
        <v>0</v>
      </c>
      <c r="W28" s="51">
        <f t="shared" si="3"/>
        <v>0</v>
      </c>
      <c r="X28" s="50">
        <f t="shared" si="3"/>
        <v>0</v>
      </c>
      <c r="Y28" s="51">
        <f t="shared" si="3"/>
        <v>0</v>
      </c>
      <c r="Z28" s="50">
        <f t="shared" si="3"/>
        <v>0</v>
      </c>
      <c r="AA28" s="51">
        <f t="shared" si="3"/>
        <v>0</v>
      </c>
      <c r="AB28" s="50">
        <f t="shared" si="3"/>
        <v>0</v>
      </c>
      <c r="AC28" s="51">
        <f t="shared" si="3"/>
        <v>0</v>
      </c>
      <c r="AD28" s="50">
        <f t="shared" si="3"/>
        <v>0</v>
      </c>
      <c r="AE28" s="51">
        <f t="shared" si="3"/>
        <v>0</v>
      </c>
      <c r="AF28" s="50">
        <f t="shared" si="3"/>
        <v>0</v>
      </c>
      <c r="AG28" s="51">
        <f t="shared" si="3"/>
        <v>0</v>
      </c>
      <c r="AH28" s="50">
        <f t="shared" si="3"/>
        <v>0</v>
      </c>
      <c r="AI28" s="51">
        <f t="shared" si="3"/>
        <v>0</v>
      </c>
      <c r="AJ28" s="50">
        <f t="shared" si="3"/>
        <v>0</v>
      </c>
      <c r="AK28" s="51">
        <f t="shared" si="3"/>
        <v>0</v>
      </c>
      <c r="AL28" s="50">
        <f t="shared" si="3"/>
        <v>0</v>
      </c>
      <c r="AM28" s="51">
        <f t="shared" si="3"/>
        <v>0</v>
      </c>
    </row>
    <row r="29" spans="10:39" ht="14.25" thickBot="1">
      <c r="J29" s="52" t="s">
        <v>31</v>
      </c>
      <c r="K29" s="53"/>
      <c r="L29" s="52" t="s">
        <v>31</v>
      </c>
      <c r="M29" s="53"/>
      <c r="N29" s="52" t="s">
        <v>31</v>
      </c>
      <c r="O29" s="53"/>
      <c r="P29" s="52" t="s">
        <v>31</v>
      </c>
      <c r="Q29" s="53"/>
      <c r="R29" s="52" t="s">
        <v>31</v>
      </c>
      <c r="S29" s="53"/>
      <c r="T29" s="52" t="s">
        <v>31</v>
      </c>
      <c r="U29" s="53"/>
      <c r="V29" s="52" t="s">
        <v>31</v>
      </c>
      <c r="W29" s="53"/>
      <c r="X29" s="52" t="s">
        <v>31</v>
      </c>
      <c r="Y29" s="53"/>
      <c r="Z29" s="52" t="s">
        <v>31</v>
      </c>
      <c r="AA29" s="53"/>
      <c r="AB29" s="52" t="s">
        <v>31</v>
      </c>
      <c r="AC29" s="53"/>
      <c r="AD29" s="52" t="s">
        <v>31</v>
      </c>
      <c r="AE29" s="53"/>
      <c r="AF29" s="52" t="s">
        <v>31</v>
      </c>
      <c r="AG29" s="53"/>
      <c r="AH29" s="52" t="s">
        <v>31</v>
      </c>
      <c r="AI29" s="53"/>
      <c r="AJ29" s="52" t="s">
        <v>31</v>
      </c>
      <c r="AK29" s="53"/>
      <c r="AL29" s="52" t="s">
        <v>31</v>
      </c>
      <c r="AM29" s="53"/>
    </row>
    <row r="30" ht="13.5">
      <c r="B30" t="s">
        <v>12</v>
      </c>
    </row>
    <row r="31" spans="2:8" ht="13.5">
      <c r="B31" s="205" t="s">
        <v>3</v>
      </c>
      <c r="C31" s="206"/>
      <c r="D31" s="206"/>
      <c r="E31" s="206"/>
      <c r="F31" s="206"/>
      <c r="G31" s="206"/>
      <c r="H31" s="207"/>
    </row>
    <row r="32" spans="2:9" ht="13.5">
      <c r="B32" s="208" t="s">
        <v>14</v>
      </c>
      <c r="C32" s="209"/>
      <c r="D32" s="210" t="s">
        <v>16</v>
      </c>
      <c r="E32" s="211"/>
      <c r="F32" s="40" t="s">
        <v>18</v>
      </c>
      <c r="G32" s="38" t="s">
        <v>20</v>
      </c>
      <c r="H32" s="38" t="s">
        <v>22</v>
      </c>
      <c r="I32" s="11"/>
    </row>
    <row r="33" spans="2:9" ht="14.25" thickBot="1">
      <c r="B33" s="197" t="s">
        <v>15</v>
      </c>
      <c r="C33" s="198"/>
      <c r="D33" s="197" t="s">
        <v>17</v>
      </c>
      <c r="E33" s="198"/>
      <c r="F33" s="60" t="s">
        <v>19</v>
      </c>
      <c r="G33" s="39" t="s">
        <v>21</v>
      </c>
      <c r="H33" s="69" t="s">
        <v>23</v>
      </c>
      <c r="I33" s="11"/>
    </row>
    <row r="34" spans="2:8" ht="20.25" customHeight="1" thickTop="1">
      <c r="B34" s="199">
        <f>D28</f>
        <v>0</v>
      </c>
      <c r="C34" s="200"/>
      <c r="D34" s="199">
        <f>H28</f>
        <v>0</v>
      </c>
      <c r="E34" s="200"/>
      <c r="F34" s="120" t="e">
        <f>D34/B34</f>
        <v>#DIV/0!</v>
      </c>
      <c r="G34" s="118" t="e">
        <f>IF(F34&lt;0.1,ROUNDDOWN(B34*0.01,0)+ROUNDDOWN((D34-ROUNDDOWN(B34*0.01,0))/2,0),ROUNDDOWN(B34*0.01,0)+ROUNDDOWN((ROUNDDOWN(B34*0.1,0)-ROUNDDOWN(B34*0.01,0))/2,0))</f>
        <v>#DIV/0!</v>
      </c>
      <c r="H34" s="118" t="e">
        <f>IF((D34-G34)&lt;0,0,D34-G34)</f>
        <v>#DIV/0!</v>
      </c>
    </row>
    <row r="35" spans="2:11" ht="20.25" customHeight="1">
      <c r="B35" s="11"/>
      <c r="C35" s="11"/>
      <c r="D35" s="11"/>
      <c r="E35" s="11"/>
      <c r="F35" s="11"/>
      <c r="G35" s="11"/>
      <c r="H35" s="11"/>
      <c r="J35" s="11"/>
      <c r="K35" s="11"/>
    </row>
    <row r="36" spans="2:11" ht="20.25" customHeight="1">
      <c r="B36" s="11"/>
      <c r="C36" s="11"/>
      <c r="D36" s="11"/>
      <c r="E36" s="11"/>
      <c r="F36" s="11"/>
      <c r="G36" s="11"/>
      <c r="H36" s="11"/>
      <c r="J36" s="11"/>
      <c r="K36" s="11"/>
    </row>
    <row r="37" spans="1:11" ht="17.25">
      <c r="A37" s="194" t="s">
        <v>146</v>
      </c>
      <c r="B37" s="194"/>
      <c r="C37" s="194"/>
      <c r="D37" s="194"/>
      <c r="E37" s="194"/>
      <c r="F37" s="194"/>
      <c r="G37" s="194"/>
      <c r="H37" s="194"/>
      <c r="I37" s="194"/>
      <c r="J37" s="194"/>
      <c r="K37" s="194"/>
    </row>
    <row r="41" spans="1:11" ht="17.25">
      <c r="A41" s="194" t="str">
        <f>$A$4</f>
        <v>元号　　年３月　～　元号　　年２月分</v>
      </c>
      <c r="B41" s="194"/>
      <c r="C41" s="194"/>
      <c r="D41" s="194"/>
      <c r="E41" s="194"/>
      <c r="F41" s="194"/>
      <c r="G41" s="194"/>
      <c r="H41" s="194"/>
      <c r="I41" s="194"/>
      <c r="J41" s="194"/>
      <c r="K41" s="194"/>
    </row>
    <row r="43" spans="1:4" ht="13.5">
      <c r="A43" s="3" t="s">
        <v>35</v>
      </c>
      <c r="B43" s="4"/>
      <c r="C43" s="192">
        <f>$K$12</f>
        <v>0</v>
      </c>
      <c r="D43" s="193"/>
    </row>
    <row r="44" spans="1:4" ht="13.5">
      <c r="A44" s="3" t="s">
        <v>0</v>
      </c>
      <c r="B44" s="4"/>
      <c r="C44" s="192">
        <f>$K$13</f>
        <v>0</v>
      </c>
      <c r="D44" s="193"/>
    </row>
    <row r="46" spans="2:11" ht="17.25">
      <c r="B46" s="21" t="str">
        <f>$B$9</f>
        <v>サービス種類：（特養・地域密着特養施設）</v>
      </c>
      <c r="C46" s="21"/>
      <c r="D46" s="21"/>
      <c r="H46" s="3" t="s">
        <v>57</v>
      </c>
      <c r="I46" s="4"/>
      <c r="J46" s="192">
        <f>$C$6</f>
        <v>0</v>
      </c>
      <c r="K46" s="193"/>
    </row>
    <row r="47" spans="8:11" ht="17.25" customHeight="1">
      <c r="H47" s="3" t="s">
        <v>58</v>
      </c>
      <c r="I47" s="4"/>
      <c r="J47" s="192">
        <f>$C$7</f>
        <v>0</v>
      </c>
      <c r="K47" s="193"/>
    </row>
    <row r="49" ht="13.5">
      <c r="B49" t="s">
        <v>127</v>
      </c>
    </row>
    <row r="50" spans="2:11" ht="13.5">
      <c r="B50" s="1"/>
      <c r="C50" s="180" t="s">
        <v>3</v>
      </c>
      <c r="D50" s="191"/>
      <c r="E50" s="191"/>
      <c r="F50" s="191"/>
      <c r="G50" s="191"/>
      <c r="H50" s="181"/>
      <c r="J50" s="180" t="s">
        <v>9</v>
      </c>
      <c r="K50" s="181"/>
    </row>
    <row r="51" spans="2:11" ht="13.5">
      <c r="B51" s="61" t="s">
        <v>155</v>
      </c>
      <c r="C51" s="190" t="s">
        <v>4</v>
      </c>
      <c r="D51" s="5" t="s">
        <v>5</v>
      </c>
      <c r="E51" s="6"/>
      <c r="F51" s="7"/>
      <c r="G51" s="190" t="s">
        <v>10</v>
      </c>
      <c r="H51" s="190" t="s">
        <v>8</v>
      </c>
      <c r="J51" s="190" t="s">
        <v>10</v>
      </c>
      <c r="K51" s="190" t="s">
        <v>11</v>
      </c>
    </row>
    <row r="52" spans="2:11" ht="14.25" thickBot="1">
      <c r="B52" s="2"/>
      <c r="C52" s="150"/>
      <c r="D52" s="12"/>
      <c r="E52" s="1" t="s">
        <v>6</v>
      </c>
      <c r="F52" s="1" t="s">
        <v>7</v>
      </c>
      <c r="G52" s="150"/>
      <c r="H52" s="150"/>
      <c r="J52" s="150"/>
      <c r="K52" s="150"/>
    </row>
    <row r="53" spans="2:11" ht="14.25" thickTop="1">
      <c r="B53" s="65" t="str">
        <f>$B$16</f>
        <v>元号　　年４月</v>
      </c>
      <c r="C53" s="121">
        <f>$C$16</f>
        <v>0</v>
      </c>
      <c r="D53" s="121">
        <f>$D$16</f>
        <v>0</v>
      </c>
      <c r="E53" s="121">
        <f>$E$16</f>
        <v>0</v>
      </c>
      <c r="F53" s="121">
        <f>$F$16</f>
        <v>0</v>
      </c>
      <c r="G53" s="121">
        <f>$G$16</f>
        <v>0</v>
      </c>
      <c r="H53" s="121">
        <f>$H$16</f>
        <v>0</v>
      </c>
      <c r="J53" s="121">
        <f>$J$16</f>
        <v>0</v>
      </c>
      <c r="K53" s="121">
        <f>$K$16</f>
        <v>0</v>
      </c>
    </row>
    <row r="54" spans="2:11" ht="13.5">
      <c r="B54" s="22" t="str">
        <f>$B$17</f>
        <v>元号　　年５月</v>
      </c>
      <c r="C54" s="122">
        <f>$C$17</f>
        <v>0</v>
      </c>
      <c r="D54" s="122">
        <f>$D$17</f>
        <v>0</v>
      </c>
      <c r="E54" s="122">
        <f>$E$17</f>
        <v>0</v>
      </c>
      <c r="F54" s="122">
        <f>$F$17</f>
        <v>0</v>
      </c>
      <c r="G54" s="122">
        <f>$G$17</f>
        <v>0</v>
      </c>
      <c r="H54" s="122">
        <f>$H$17</f>
        <v>0</v>
      </c>
      <c r="J54" s="122">
        <f>$J$17</f>
        <v>0</v>
      </c>
      <c r="K54" s="122">
        <f>$K$17</f>
        <v>0</v>
      </c>
    </row>
    <row r="55" spans="2:11" ht="13.5">
      <c r="B55" s="22" t="str">
        <f>$B$18</f>
        <v>元号　　年６月</v>
      </c>
      <c r="C55" s="122">
        <f>$C$18</f>
        <v>0</v>
      </c>
      <c r="D55" s="122">
        <f>$D$18</f>
        <v>0</v>
      </c>
      <c r="E55" s="122">
        <f>$E$18</f>
        <v>0</v>
      </c>
      <c r="F55" s="122">
        <f>$F$18</f>
        <v>0</v>
      </c>
      <c r="G55" s="122">
        <f>$G$18</f>
        <v>0</v>
      </c>
      <c r="H55" s="122">
        <f>$H$18</f>
        <v>0</v>
      </c>
      <c r="J55" s="122">
        <f>$J$18</f>
        <v>0</v>
      </c>
      <c r="K55" s="122">
        <f>$K$18</f>
        <v>0</v>
      </c>
    </row>
    <row r="56" spans="2:11" ht="13.5">
      <c r="B56" s="22" t="str">
        <f>$B$19</f>
        <v>元号　　年７月</v>
      </c>
      <c r="C56" s="122">
        <f>$C$19</f>
        <v>0</v>
      </c>
      <c r="D56" s="122">
        <f>$D$19</f>
        <v>0</v>
      </c>
      <c r="E56" s="122">
        <f>$E$19</f>
        <v>0</v>
      </c>
      <c r="F56" s="122">
        <f>$F$19</f>
        <v>0</v>
      </c>
      <c r="G56" s="122">
        <f>$G$19</f>
        <v>0</v>
      </c>
      <c r="H56" s="122">
        <f>$H$19</f>
        <v>0</v>
      </c>
      <c r="J56" s="122">
        <f>$J$19</f>
        <v>0</v>
      </c>
      <c r="K56" s="122">
        <f>$K$19</f>
        <v>0</v>
      </c>
    </row>
    <row r="57" spans="2:11" ht="13.5">
      <c r="B57" s="22" t="str">
        <f>$B$20</f>
        <v>元号　　年８月</v>
      </c>
      <c r="C57" s="122">
        <f>$C$20</f>
        <v>0</v>
      </c>
      <c r="D57" s="122">
        <f>$D$20</f>
        <v>0</v>
      </c>
      <c r="E57" s="122">
        <f>$E$20</f>
        <v>0</v>
      </c>
      <c r="F57" s="122">
        <f>$F$20</f>
        <v>0</v>
      </c>
      <c r="G57" s="122">
        <f>$G$20</f>
        <v>0</v>
      </c>
      <c r="H57" s="122">
        <f>$H$20</f>
        <v>0</v>
      </c>
      <c r="J57" s="122">
        <f>$J$20</f>
        <v>0</v>
      </c>
      <c r="K57" s="122">
        <f>$K$20</f>
        <v>0</v>
      </c>
    </row>
    <row r="58" spans="2:11" ht="13.5">
      <c r="B58" s="22" t="str">
        <f>$B$21</f>
        <v>元号　　年９月</v>
      </c>
      <c r="C58" s="122">
        <f>$C$21</f>
        <v>0</v>
      </c>
      <c r="D58" s="122">
        <f>$D$21</f>
        <v>0</v>
      </c>
      <c r="E58" s="122">
        <f>$E$21</f>
        <v>0</v>
      </c>
      <c r="F58" s="122">
        <f>$F$21</f>
        <v>0</v>
      </c>
      <c r="G58" s="122">
        <f>$G$21</f>
        <v>0</v>
      </c>
      <c r="H58" s="122">
        <f>$H$21</f>
        <v>0</v>
      </c>
      <c r="J58" s="122">
        <f>$J$21</f>
        <v>0</v>
      </c>
      <c r="K58" s="122">
        <f>$K$21</f>
        <v>0</v>
      </c>
    </row>
    <row r="59" spans="2:11" ht="13.5">
      <c r="B59" s="22" t="str">
        <f>$B$22</f>
        <v>元号　　年10月</v>
      </c>
      <c r="C59" s="122">
        <f>$C$22</f>
        <v>0</v>
      </c>
      <c r="D59" s="122">
        <f>$D$22</f>
        <v>0</v>
      </c>
      <c r="E59" s="122">
        <f>$E$22</f>
        <v>0</v>
      </c>
      <c r="F59" s="122">
        <f>$F$22</f>
        <v>0</v>
      </c>
      <c r="G59" s="122">
        <f>$G$22</f>
        <v>0</v>
      </c>
      <c r="H59" s="122">
        <f>$H$22</f>
        <v>0</v>
      </c>
      <c r="J59" s="122">
        <f>$J$22</f>
        <v>0</v>
      </c>
      <c r="K59" s="122">
        <f>$K$22</f>
        <v>0</v>
      </c>
    </row>
    <row r="60" spans="2:11" ht="13.5">
      <c r="B60" s="22" t="str">
        <f>$B$23</f>
        <v>元号　　年11月</v>
      </c>
      <c r="C60" s="122">
        <f>$C$23</f>
        <v>0</v>
      </c>
      <c r="D60" s="122">
        <f>$D$23</f>
        <v>0</v>
      </c>
      <c r="E60" s="122">
        <f>$E$23</f>
        <v>0</v>
      </c>
      <c r="F60" s="122">
        <f>$F$23</f>
        <v>0</v>
      </c>
      <c r="G60" s="122">
        <f>$G$23</f>
        <v>0</v>
      </c>
      <c r="H60" s="122">
        <f>$H$23</f>
        <v>0</v>
      </c>
      <c r="J60" s="122">
        <f>$J$23</f>
        <v>0</v>
      </c>
      <c r="K60" s="122">
        <f>$K$23</f>
        <v>0</v>
      </c>
    </row>
    <row r="61" spans="2:11" ht="13.5">
      <c r="B61" s="22" t="str">
        <f>$B$24</f>
        <v>元号　　年12月</v>
      </c>
      <c r="C61" s="122">
        <f>$C$24</f>
        <v>0</v>
      </c>
      <c r="D61" s="122">
        <f>$D$24</f>
        <v>0</v>
      </c>
      <c r="E61" s="122">
        <f>$E$24</f>
        <v>0</v>
      </c>
      <c r="F61" s="122">
        <f>$F$24</f>
        <v>0</v>
      </c>
      <c r="G61" s="122">
        <f>$G$24</f>
        <v>0</v>
      </c>
      <c r="H61" s="122">
        <f>$H$24</f>
        <v>0</v>
      </c>
      <c r="J61" s="122">
        <f>$J$24</f>
        <v>0</v>
      </c>
      <c r="K61" s="122">
        <f>$K$24</f>
        <v>0</v>
      </c>
    </row>
    <row r="62" spans="2:11" ht="13.5">
      <c r="B62" s="22" t="str">
        <f>$B$25</f>
        <v>元号　　年１月</v>
      </c>
      <c r="C62" s="122">
        <f>$C$25</f>
        <v>0</v>
      </c>
      <c r="D62" s="122">
        <f>$D$25</f>
        <v>0</v>
      </c>
      <c r="E62" s="122">
        <f>$E$25</f>
        <v>0</v>
      </c>
      <c r="F62" s="122">
        <f>$F$25</f>
        <v>0</v>
      </c>
      <c r="G62" s="122">
        <f>$G$25</f>
        <v>0</v>
      </c>
      <c r="H62" s="122">
        <f>$H$25</f>
        <v>0</v>
      </c>
      <c r="J62" s="122">
        <f>$J$25</f>
        <v>0</v>
      </c>
      <c r="K62" s="122">
        <f>$K$25</f>
        <v>0</v>
      </c>
    </row>
    <row r="63" spans="2:11" ht="13.5">
      <c r="B63" s="22" t="str">
        <f>$B$26</f>
        <v>元号　　年２月</v>
      </c>
      <c r="C63" s="122">
        <f>$C$26</f>
        <v>0</v>
      </c>
      <c r="D63" s="122">
        <f>$D$26</f>
        <v>0</v>
      </c>
      <c r="E63" s="122">
        <f>$E$26</f>
        <v>0</v>
      </c>
      <c r="F63" s="122">
        <f>$F$26</f>
        <v>0</v>
      </c>
      <c r="G63" s="122">
        <f>$G$26</f>
        <v>0</v>
      </c>
      <c r="H63" s="122">
        <f>$H$26</f>
        <v>0</v>
      </c>
      <c r="J63" s="122">
        <f>$J$26</f>
        <v>0</v>
      </c>
      <c r="K63" s="122">
        <f>$K$26</f>
        <v>0</v>
      </c>
    </row>
    <row r="64" spans="2:11" ht="14.25" thickBot="1">
      <c r="B64" s="22" t="str">
        <f>$B$27</f>
        <v>元号　　年３月</v>
      </c>
      <c r="C64" s="123">
        <f>$C$27</f>
        <v>0</v>
      </c>
      <c r="D64" s="122">
        <f>$D$27</f>
        <v>0</v>
      </c>
      <c r="E64" s="122">
        <f>$E$27</f>
        <v>0</v>
      </c>
      <c r="F64" s="122">
        <f>$F$27</f>
        <v>0</v>
      </c>
      <c r="G64" s="122">
        <f>$G$27</f>
        <v>0</v>
      </c>
      <c r="H64" s="122">
        <f>$H$27</f>
        <v>0</v>
      </c>
      <c r="J64" s="124">
        <f>$J$27</f>
        <v>0</v>
      </c>
      <c r="K64" s="124">
        <f>$K$27</f>
        <v>0</v>
      </c>
    </row>
    <row r="65" spans="2:11" ht="14.25" thickTop="1">
      <c r="B65" s="10"/>
      <c r="C65" s="121">
        <f>$C$28</f>
        <v>0</v>
      </c>
      <c r="D65" s="121">
        <f>$D$28</f>
        <v>0</v>
      </c>
      <c r="E65" s="121">
        <f>$E$28</f>
        <v>0</v>
      </c>
      <c r="F65" s="121">
        <f>$F$28</f>
        <v>0</v>
      </c>
      <c r="G65" s="121">
        <f>$G$28</f>
        <v>0</v>
      </c>
      <c r="H65" s="121">
        <f>$H$28</f>
        <v>0</v>
      </c>
      <c r="J65" s="125">
        <f>$J$28</f>
        <v>0</v>
      </c>
      <c r="K65" s="125">
        <f>$K$28</f>
        <v>0</v>
      </c>
    </row>
    <row r="67" ht="13.5">
      <c r="B67" t="s">
        <v>12</v>
      </c>
    </row>
    <row r="68" spans="2:11" ht="14.25" thickBot="1">
      <c r="B68" s="180" t="s">
        <v>3</v>
      </c>
      <c r="C68" s="191"/>
      <c r="D68" s="191"/>
      <c r="E68" s="191"/>
      <c r="F68" s="191"/>
      <c r="G68" s="191"/>
      <c r="H68" s="181"/>
      <c r="J68" s="172" t="s">
        <v>13</v>
      </c>
      <c r="K68" s="173"/>
    </row>
    <row r="69" spans="2:11" ht="13.5">
      <c r="B69" s="184" t="s">
        <v>14</v>
      </c>
      <c r="C69" s="185"/>
      <c r="D69" s="172" t="s">
        <v>16</v>
      </c>
      <c r="E69" s="173"/>
      <c r="F69" s="62" t="s">
        <v>18</v>
      </c>
      <c r="G69" s="16" t="s">
        <v>20</v>
      </c>
      <c r="H69" s="16" t="s">
        <v>22</v>
      </c>
      <c r="I69" s="11"/>
      <c r="J69" s="18" t="s">
        <v>24</v>
      </c>
      <c r="K69" s="66" t="s">
        <v>26</v>
      </c>
    </row>
    <row r="70" spans="2:11" ht="14.25" thickBot="1">
      <c r="B70" s="186" t="s">
        <v>15</v>
      </c>
      <c r="C70" s="187"/>
      <c r="D70" s="186" t="s">
        <v>17</v>
      </c>
      <c r="E70" s="187"/>
      <c r="F70" s="61" t="s">
        <v>19</v>
      </c>
      <c r="G70" s="17" t="s">
        <v>21</v>
      </c>
      <c r="H70" s="68" t="s">
        <v>23</v>
      </c>
      <c r="I70" s="11"/>
      <c r="J70" s="19" t="s">
        <v>25</v>
      </c>
      <c r="K70" s="67" t="s">
        <v>27</v>
      </c>
    </row>
    <row r="71" spans="2:11" ht="20.25" customHeight="1" thickBot="1" thickTop="1">
      <c r="B71" s="195">
        <f>$B$34</f>
        <v>0</v>
      </c>
      <c r="C71" s="196"/>
      <c r="D71" s="195">
        <f>$D$34</f>
        <v>0</v>
      </c>
      <c r="E71" s="196"/>
      <c r="F71" s="47" t="e">
        <f>$F$34</f>
        <v>#DIV/0!</v>
      </c>
      <c r="G71" s="48" t="e">
        <f>$G$34</f>
        <v>#DIV/0!</v>
      </c>
      <c r="H71" s="48" t="e">
        <f>$H$34</f>
        <v>#DIV/0!</v>
      </c>
      <c r="J71" s="130" t="e">
        <f>$J$75</f>
        <v>#DIV/0!</v>
      </c>
      <c r="K71" s="59" t="e">
        <f>$K$75</f>
        <v>#DIV/0!</v>
      </c>
    </row>
    <row r="73" ht="13.5">
      <c r="B73" t="s">
        <v>28</v>
      </c>
    </row>
    <row r="74" spans="2:11" ht="14.25" thickBot="1">
      <c r="B74" s="182" t="s">
        <v>29</v>
      </c>
      <c r="C74" s="183"/>
      <c r="D74" s="182" t="s">
        <v>30</v>
      </c>
      <c r="E74" s="183"/>
      <c r="F74" s="20" t="s">
        <v>31</v>
      </c>
      <c r="G74" s="20" t="s">
        <v>10</v>
      </c>
      <c r="H74" s="20" t="s">
        <v>32</v>
      </c>
      <c r="I74" s="182" t="s">
        <v>33</v>
      </c>
      <c r="J74" s="183"/>
      <c r="K74" s="15" t="s">
        <v>34</v>
      </c>
    </row>
    <row r="75" spans="1:11" ht="14.25" thickTop="1">
      <c r="A75">
        <v>1</v>
      </c>
      <c r="B75" s="174">
        <f>$K$12</f>
        <v>0</v>
      </c>
      <c r="C75" s="176"/>
      <c r="D75" s="174">
        <f>$K$13</f>
        <v>0</v>
      </c>
      <c r="E75" s="176"/>
      <c r="F75" s="125">
        <f>$K$29</f>
        <v>0</v>
      </c>
      <c r="G75" s="125">
        <f>$J$28</f>
        <v>0</v>
      </c>
      <c r="H75" s="125">
        <f>$K$28</f>
        <v>0</v>
      </c>
      <c r="I75" s="14"/>
      <c r="J75" s="126" t="e">
        <f>ROUND($K$28/$D$34,4)</f>
        <v>#DIV/0!</v>
      </c>
      <c r="K75" s="121" t="e">
        <f>ROUNDDOWN($H$71*$J$75,0)</f>
        <v>#DIV/0!</v>
      </c>
    </row>
    <row r="76" spans="1:11" ht="13.5">
      <c r="A76">
        <v>2</v>
      </c>
      <c r="B76" s="180">
        <f>$M$12</f>
        <v>0</v>
      </c>
      <c r="C76" s="181"/>
      <c r="D76" s="180">
        <f>$M$13</f>
        <v>0</v>
      </c>
      <c r="E76" s="181"/>
      <c r="F76" s="122">
        <f>$M$29</f>
        <v>0</v>
      </c>
      <c r="G76" s="122">
        <f>$L$28</f>
        <v>0</v>
      </c>
      <c r="H76" s="122">
        <f>$M$28</f>
        <v>0</v>
      </c>
      <c r="I76" s="3"/>
      <c r="J76" s="127" t="e">
        <f>ROUND($M$28/$D$34,4)</f>
        <v>#DIV/0!</v>
      </c>
      <c r="K76" s="122" t="e">
        <f>ROUNDDOWN($H$71*$J$76,0)</f>
        <v>#DIV/0!</v>
      </c>
    </row>
    <row r="77" spans="1:11" ht="13.5">
      <c r="A77">
        <v>3</v>
      </c>
      <c r="B77" s="180">
        <f>$O$12</f>
        <v>0</v>
      </c>
      <c r="C77" s="181"/>
      <c r="D77" s="180">
        <f>$O$13</f>
        <v>0</v>
      </c>
      <c r="E77" s="181"/>
      <c r="F77" s="122">
        <f>$O$29</f>
        <v>0</v>
      </c>
      <c r="G77" s="122">
        <f>$N$28</f>
        <v>0</v>
      </c>
      <c r="H77" s="122">
        <f>$O$28</f>
        <v>0</v>
      </c>
      <c r="I77" s="3"/>
      <c r="J77" s="128" t="e">
        <f>ROUND($O$28/$D$34,4)</f>
        <v>#DIV/0!</v>
      </c>
      <c r="K77" s="122" t="e">
        <f>ROUNDDOWN($H$71*$J$77,0)</f>
        <v>#DIV/0!</v>
      </c>
    </row>
    <row r="78" spans="1:11" ht="13.5">
      <c r="A78">
        <v>4</v>
      </c>
      <c r="B78" s="180">
        <f>$Q$12</f>
        <v>0</v>
      </c>
      <c r="C78" s="181"/>
      <c r="D78" s="180">
        <f>$Q$13</f>
        <v>0</v>
      </c>
      <c r="E78" s="181"/>
      <c r="F78" s="122">
        <f>$Q$29</f>
        <v>0</v>
      </c>
      <c r="G78" s="122">
        <f>$P$28</f>
        <v>0</v>
      </c>
      <c r="H78" s="122">
        <f>$Q$28</f>
        <v>0</v>
      </c>
      <c r="I78" s="3"/>
      <c r="J78" s="128" t="e">
        <f>ROUND($Q$28/$D$34,4)</f>
        <v>#DIV/0!</v>
      </c>
      <c r="K78" s="122" t="e">
        <f>ROUNDDOWN($H$71*$J$78,0)</f>
        <v>#DIV/0!</v>
      </c>
    </row>
    <row r="79" spans="1:11" ht="13.5">
      <c r="A79">
        <v>5</v>
      </c>
      <c r="B79" s="180">
        <f>$S$12</f>
        <v>0</v>
      </c>
      <c r="C79" s="181"/>
      <c r="D79" s="180">
        <f>$S$13</f>
        <v>0</v>
      </c>
      <c r="E79" s="181"/>
      <c r="F79" s="122">
        <f>$S$29</f>
        <v>0</v>
      </c>
      <c r="G79" s="122">
        <f>$R$28</f>
        <v>0</v>
      </c>
      <c r="H79" s="122">
        <f>$S$28</f>
        <v>0</v>
      </c>
      <c r="I79" s="3"/>
      <c r="J79" s="128" t="e">
        <f>ROUND($S$28/$D$34,4)</f>
        <v>#DIV/0!</v>
      </c>
      <c r="K79" s="122" t="e">
        <f>ROUNDDOWN($H$71*$J$79,0)</f>
        <v>#DIV/0!</v>
      </c>
    </row>
    <row r="80" spans="1:11" ht="13.5">
      <c r="A80">
        <v>6</v>
      </c>
      <c r="B80" s="180">
        <f>$U$12</f>
        <v>0</v>
      </c>
      <c r="C80" s="181"/>
      <c r="D80" s="180">
        <f>$U$13</f>
        <v>0</v>
      </c>
      <c r="E80" s="181"/>
      <c r="F80" s="122">
        <f>$U$29</f>
        <v>0</v>
      </c>
      <c r="G80" s="122">
        <f>$T$28</f>
        <v>0</v>
      </c>
      <c r="H80" s="122">
        <f>$U$28</f>
        <v>0</v>
      </c>
      <c r="I80" s="3"/>
      <c r="J80" s="128" t="e">
        <f>ROUND($U$28/$D$34,4)</f>
        <v>#DIV/0!</v>
      </c>
      <c r="K80" s="122" t="e">
        <f>ROUNDDOWN($H$71*$J$80,0)</f>
        <v>#DIV/0!</v>
      </c>
    </row>
    <row r="81" spans="1:11" ht="13.5">
      <c r="A81">
        <v>7</v>
      </c>
      <c r="B81" s="180">
        <f>$W$12</f>
        <v>0</v>
      </c>
      <c r="C81" s="181"/>
      <c r="D81" s="180">
        <f>$W$13</f>
        <v>0</v>
      </c>
      <c r="E81" s="181"/>
      <c r="F81" s="122">
        <f>$W$29</f>
        <v>0</v>
      </c>
      <c r="G81" s="122">
        <f>$V$28</f>
        <v>0</v>
      </c>
      <c r="H81" s="122">
        <f>$W$28</f>
        <v>0</v>
      </c>
      <c r="I81" s="3"/>
      <c r="J81" s="128" t="e">
        <f>ROUND($W$28/$D$34,4)</f>
        <v>#DIV/0!</v>
      </c>
      <c r="K81" s="122" t="e">
        <f>ROUNDDOWN($H$71*$J$81,0)</f>
        <v>#DIV/0!</v>
      </c>
    </row>
    <row r="82" spans="1:11" ht="13.5">
      <c r="A82">
        <v>8</v>
      </c>
      <c r="B82" s="180">
        <f>$Y$12</f>
        <v>0</v>
      </c>
      <c r="C82" s="181"/>
      <c r="D82" s="180">
        <f>$Y$13</f>
        <v>0</v>
      </c>
      <c r="E82" s="181"/>
      <c r="F82" s="122">
        <f>$Y$29</f>
        <v>0</v>
      </c>
      <c r="G82" s="122">
        <f>$X$28</f>
        <v>0</v>
      </c>
      <c r="H82" s="122">
        <f>$Y$28</f>
        <v>0</v>
      </c>
      <c r="I82" s="3"/>
      <c r="J82" s="128" t="e">
        <f>ROUND($Y$28/$D$34,4)</f>
        <v>#DIV/0!</v>
      </c>
      <c r="K82" s="122" t="e">
        <f>ROUNDDOWN($H$71*$J$82,0)</f>
        <v>#DIV/0!</v>
      </c>
    </row>
    <row r="83" spans="1:11" ht="13.5">
      <c r="A83">
        <v>9</v>
      </c>
      <c r="B83" s="180">
        <f>$AA$12</f>
        <v>0</v>
      </c>
      <c r="C83" s="181"/>
      <c r="D83" s="180">
        <f>$AA$13</f>
        <v>0</v>
      </c>
      <c r="E83" s="181"/>
      <c r="F83" s="122">
        <f>$AA$29</f>
        <v>0</v>
      </c>
      <c r="G83" s="122">
        <f>$Z$28</f>
        <v>0</v>
      </c>
      <c r="H83" s="122">
        <f>$AA$28</f>
        <v>0</v>
      </c>
      <c r="I83" s="3"/>
      <c r="J83" s="128" t="e">
        <f>ROUND($AA$28/$D$34,4)</f>
        <v>#DIV/0!</v>
      </c>
      <c r="K83" s="122" t="e">
        <f>ROUNDDOWN($H$71*$J$83,0)</f>
        <v>#DIV/0!</v>
      </c>
    </row>
    <row r="84" spans="1:11" ht="13.5">
      <c r="A84">
        <v>10</v>
      </c>
      <c r="B84" s="180">
        <f>$AC$12</f>
        <v>0</v>
      </c>
      <c r="C84" s="181"/>
      <c r="D84" s="180">
        <f>$AC$13</f>
        <v>0</v>
      </c>
      <c r="E84" s="181"/>
      <c r="F84" s="122">
        <f>$AC$29</f>
        <v>0</v>
      </c>
      <c r="G84" s="122">
        <f>$AB$28</f>
        <v>0</v>
      </c>
      <c r="H84" s="122">
        <f>$AC$28</f>
        <v>0</v>
      </c>
      <c r="I84" s="3"/>
      <c r="J84" s="128" t="e">
        <f>ROUND($AC$28/$D$34,4)</f>
        <v>#DIV/0!</v>
      </c>
      <c r="K84" s="122" t="e">
        <f>ROUNDDOWN($H$71*$J$84,0)</f>
        <v>#DIV/0!</v>
      </c>
    </row>
    <row r="85" spans="1:11" ht="13.5">
      <c r="A85">
        <v>11</v>
      </c>
      <c r="B85" s="180">
        <f>$AE$12</f>
        <v>0</v>
      </c>
      <c r="C85" s="181"/>
      <c r="D85" s="180">
        <f>$AE$13</f>
        <v>0</v>
      </c>
      <c r="E85" s="181"/>
      <c r="F85" s="122">
        <f>$AE$29</f>
        <v>0</v>
      </c>
      <c r="G85" s="122">
        <f>$AD$28</f>
        <v>0</v>
      </c>
      <c r="H85" s="122">
        <f>$AE$28</f>
        <v>0</v>
      </c>
      <c r="I85" s="3"/>
      <c r="J85" s="128" t="e">
        <f>ROUND($AE$28/$D$34,4)</f>
        <v>#DIV/0!</v>
      </c>
      <c r="K85" s="122" t="e">
        <f>ROUNDDOWN($H$71*$J$85,0)</f>
        <v>#DIV/0!</v>
      </c>
    </row>
    <row r="86" spans="1:11" ht="13.5">
      <c r="A86">
        <v>12</v>
      </c>
      <c r="B86" s="180">
        <f>$AG$12</f>
        <v>0</v>
      </c>
      <c r="C86" s="181"/>
      <c r="D86" s="180">
        <f>$AG$13</f>
        <v>0</v>
      </c>
      <c r="E86" s="181"/>
      <c r="F86" s="122">
        <f>$AG$29</f>
        <v>0</v>
      </c>
      <c r="G86" s="122">
        <f>$AF$28</f>
        <v>0</v>
      </c>
      <c r="H86" s="122">
        <f>$AG$28</f>
        <v>0</v>
      </c>
      <c r="I86" s="3"/>
      <c r="J86" s="128" t="e">
        <f>ROUND($AG$28/$D$34,4)</f>
        <v>#DIV/0!</v>
      </c>
      <c r="K86" s="122" t="e">
        <f>ROUNDDOWN($H$71*$J$86,0)</f>
        <v>#DIV/0!</v>
      </c>
    </row>
    <row r="87" spans="1:11" ht="13.5">
      <c r="A87">
        <v>13</v>
      </c>
      <c r="B87" s="180">
        <f>$AI$12</f>
        <v>0</v>
      </c>
      <c r="C87" s="181"/>
      <c r="D87" s="180">
        <f>$AI$13</f>
        <v>0</v>
      </c>
      <c r="E87" s="181"/>
      <c r="F87" s="122">
        <f>$AI$29</f>
        <v>0</v>
      </c>
      <c r="G87" s="122">
        <f>$AH$28</f>
        <v>0</v>
      </c>
      <c r="H87" s="122">
        <f>$AI$28</f>
        <v>0</v>
      </c>
      <c r="I87" s="3"/>
      <c r="J87" s="128" t="e">
        <f>ROUND($AI$28/$D$34,4)</f>
        <v>#DIV/0!</v>
      </c>
      <c r="K87" s="122" t="e">
        <f>ROUNDDOWN($H$71*$J$87,0)</f>
        <v>#DIV/0!</v>
      </c>
    </row>
    <row r="88" spans="1:11" ht="13.5">
      <c r="A88">
        <v>14</v>
      </c>
      <c r="B88" s="180">
        <f>$AK$12</f>
        <v>0</v>
      </c>
      <c r="C88" s="181"/>
      <c r="D88" s="180">
        <f>$AK$13</f>
        <v>0</v>
      </c>
      <c r="E88" s="181"/>
      <c r="F88" s="122">
        <f>$AK$29</f>
        <v>0</v>
      </c>
      <c r="G88" s="122">
        <f>$AJ$28</f>
        <v>0</v>
      </c>
      <c r="H88" s="122">
        <f>$AK$28</f>
        <v>0</v>
      </c>
      <c r="I88" s="3"/>
      <c r="J88" s="128" t="e">
        <f>ROUND($AK$28/$D$34,4)</f>
        <v>#DIV/0!</v>
      </c>
      <c r="K88" s="122" t="e">
        <f>ROUNDDOWN($H$71*$J$88,0)</f>
        <v>#DIV/0!</v>
      </c>
    </row>
    <row r="89" spans="1:11" ht="14.25" thickBot="1">
      <c r="A89">
        <v>15</v>
      </c>
      <c r="B89" s="172">
        <f>$AM$12</f>
        <v>0</v>
      </c>
      <c r="C89" s="173"/>
      <c r="D89" s="172">
        <f>$AM$13</f>
        <v>0</v>
      </c>
      <c r="E89" s="173"/>
      <c r="F89" s="123">
        <f>$AM$29</f>
        <v>0</v>
      </c>
      <c r="G89" s="123">
        <f>$AL$28</f>
        <v>0</v>
      </c>
      <c r="H89" s="123">
        <f>$AM$28</f>
        <v>0</v>
      </c>
      <c r="I89" s="5"/>
      <c r="J89" s="129" t="e">
        <f>ROUND($AM$28/$D$34,4)</f>
        <v>#DIV/0!</v>
      </c>
      <c r="K89" s="123" t="e">
        <f>ROUNDDOWN($H$71*$J$89,0)</f>
        <v>#DIV/0!</v>
      </c>
    </row>
    <row r="90" spans="2:11" ht="14.25" thickTop="1">
      <c r="B90" s="174" t="s">
        <v>56</v>
      </c>
      <c r="C90" s="175"/>
      <c r="D90" s="175"/>
      <c r="E90" s="176"/>
      <c r="F90" s="121">
        <f>SUM($F$75:$F$89)</f>
        <v>0</v>
      </c>
      <c r="G90" s="121">
        <f>SUM($G$75:$G$89)</f>
        <v>0</v>
      </c>
      <c r="H90" s="121">
        <f>SUM($H$75:$H$89)</f>
        <v>0</v>
      </c>
      <c r="I90" s="14"/>
      <c r="J90" s="64" t="e">
        <f>SUM($J$75:$J$89)</f>
        <v>#DIV/0!</v>
      </c>
      <c r="K90" s="121" t="e">
        <f>SUM($K$75:$K$89)</f>
        <v>#DIV/0!</v>
      </c>
    </row>
    <row r="92" spans="2:11" ht="13.5">
      <c r="B92" s="5"/>
      <c r="C92" s="6"/>
      <c r="D92" s="6"/>
      <c r="E92" s="6"/>
      <c r="F92" s="6"/>
      <c r="G92" s="6"/>
      <c r="H92" s="6"/>
      <c r="I92" s="6"/>
      <c r="J92" s="6"/>
      <c r="K92" s="7"/>
    </row>
    <row r="93" spans="2:11" ht="13.5">
      <c r="B93" s="12" t="s">
        <v>36</v>
      </c>
      <c r="C93" s="11"/>
      <c r="D93" s="11"/>
      <c r="E93" s="11"/>
      <c r="F93" s="11"/>
      <c r="G93" s="11"/>
      <c r="H93" s="11"/>
      <c r="I93" s="11"/>
      <c r="J93" s="11"/>
      <c r="K93" s="13"/>
    </row>
    <row r="94" spans="2:11" ht="13.5">
      <c r="B94" s="12"/>
      <c r="C94" s="11"/>
      <c r="D94" s="11"/>
      <c r="E94" s="11"/>
      <c r="F94" s="11"/>
      <c r="G94" s="11"/>
      <c r="H94" s="11"/>
      <c r="I94" s="11"/>
      <c r="J94" s="11"/>
      <c r="K94" s="13"/>
    </row>
    <row r="95" spans="2:11" ht="13.5" customHeight="1">
      <c r="B95" s="177" t="s">
        <v>99</v>
      </c>
      <c r="C95" s="178"/>
      <c r="D95" s="178"/>
      <c r="E95" s="178"/>
      <c r="F95" s="178"/>
      <c r="G95" s="178"/>
      <c r="H95" s="178"/>
      <c r="I95" s="178"/>
      <c r="J95" s="178"/>
      <c r="K95" s="179"/>
    </row>
    <row r="96" spans="2:11" ht="13.5">
      <c r="B96" s="177"/>
      <c r="C96" s="178"/>
      <c r="D96" s="178"/>
      <c r="E96" s="178"/>
      <c r="F96" s="178"/>
      <c r="G96" s="178"/>
      <c r="H96" s="178"/>
      <c r="I96" s="178"/>
      <c r="J96" s="178"/>
      <c r="K96" s="179"/>
    </row>
    <row r="97" spans="2:11" ht="13.5">
      <c r="B97" s="12" t="s">
        <v>37</v>
      </c>
      <c r="C97" s="11"/>
      <c r="D97" s="11"/>
      <c r="E97" s="11"/>
      <c r="F97" s="11"/>
      <c r="G97" s="11"/>
      <c r="H97" s="11"/>
      <c r="I97" s="11"/>
      <c r="J97" s="11"/>
      <c r="K97" s="13"/>
    </row>
    <row r="98" spans="2:11" ht="13.5">
      <c r="B98" s="12"/>
      <c r="C98" s="11"/>
      <c r="D98" s="11"/>
      <c r="E98" s="11"/>
      <c r="F98" s="11"/>
      <c r="G98" s="11"/>
      <c r="H98" s="11"/>
      <c r="I98" s="11"/>
      <c r="J98" s="11"/>
      <c r="K98" s="13"/>
    </row>
    <row r="99" spans="2:11" ht="13.5">
      <c r="B99" s="12" t="s">
        <v>68</v>
      </c>
      <c r="C99" s="11"/>
      <c r="D99" s="11"/>
      <c r="E99" s="11"/>
      <c r="F99" s="11"/>
      <c r="G99" s="11"/>
      <c r="H99" s="11"/>
      <c r="I99" s="11"/>
      <c r="J99" s="11"/>
      <c r="K99" s="13"/>
    </row>
    <row r="100" spans="2:11" ht="13.5">
      <c r="B100" s="12" t="s">
        <v>37</v>
      </c>
      <c r="C100" s="11"/>
      <c r="D100" s="11"/>
      <c r="E100" s="11"/>
      <c r="F100" s="11"/>
      <c r="G100" s="11"/>
      <c r="H100" s="11"/>
      <c r="I100" s="11"/>
      <c r="J100" s="11"/>
      <c r="K100" s="13"/>
    </row>
    <row r="101" spans="2:11" ht="13.5">
      <c r="B101" s="12"/>
      <c r="C101" s="11"/>
      <c r="D101" s="11"/>
      <c r="E101" s="11"/>
      <c r="F101" s="11"/>
      <c r="G101" s="11"/>
      <c r="H101" s="11"/>
      <c r="I101" s="11"/>
      <c r="J101" s="11"/>
      <c r="K101" s="13"/>
    </row>
    <row r="102" spans="2:11" ht="13.5">
      <c r="B102" s="12" t="s">
        <v>67</v>
      </c>
      <c r="C102" s="11"/>
      <c r="D102" s="11"/>
      <c r="E102" s="11"/>
      <c r="F102" s="11"/>
      <c r="G102" s="11"/>
      <c r="H102" s="11"/>
      <c r="I102" s="11"/>
      <c r="J102" s="11"/>
      <c r="K102" s="13"/>
    </row>
    <row r="103" spans="2:11" ht="13.5">
      <c r="B103" s="12" t="s">
        <v>38</v>
      </c>
      <c r="C103" s="11"/>
      <c r="D103" s="11"/>
      <c r="E103" s="11"/>
      <c r="F103" s="11"/>
      <c r="G103" s="11"/>
      <c r="H103" s="11"/>
      <c r="I103" s="11"/>
      <c r="J103" s="11"/>
      <c r="K103" s="13"/>
    </row>
    <row r="104" spans="2:11" ht="13.5">
      <c r="B104" s="8"/>
      <c r="C104" s="23"/>
      <c r="D104" s="23"/>
      <c r="E104" s="23"/>
      <c r="F104" s="23"/>
      <c r="G104" s="23"/>
      <c r="H104" s="23"/>
      <c r="I104" s="23"/>
      <c r="J104" s="23"/>
      <c r="K104" s="9"/>
    </row>
    <row r="106" ht="13.5">
      <c r="B106" t="s">
        <v>39</v>
      </c>
    </row>
    <row r="107" spans="1:11" ht="17.25">
      <c r="A107" s="194" t="str">
        <f>$A$37</f>
        <v>社会福祉法人等による利用者負担軽減事業費市町村別精算書</v>
      </c>
      <c r="B107" s="194"/>
      <c r="C107" s="194"/>
      <c r="D107" s="194"/>
      <c r="E107" s="194"/>
      <c r="F107" s="194"/>
      <c r="G107" s="194"/>
      <c r="H107" s="194"/>
      <c r="I107" s="194"/>
      <c r="J107" s="194"/>
      <c r="K107" s="194"/>
    </row>
    <row r="111" spans="1:11" ht="17.25">
      <c r="A111" s="194" t="str">
        <f>$A$4</f>
        <v>元号　　年３月　～　元号　　年２月分</v>
      </c>
      <c r="B111" s="194"/>
      <c r="C111" s="194"/>
      <c r="D111" s="194"/>
      <c r="E111" s="194"/>
      <c r="F111" s="194"/>
      <c r="G111" s="194"/>
      <c r="H111" s="194"/>
      <c r="I111" s="194"/>
      <c r="J111" s="194"/>
      <c r="K111" s="194"/>
    </row>
    <row r="113" spans="1:4" ht="13.5">
      <c r="A113" s="3" t="s">
        <v>35</v>
      </c>
      <c r="B113" s="4"/>
      <c r="C113" s="192">
        <f>$M$12</f>
        <v>0</v>
      </c>
      <c r="D113" s="193"/>
    </row>
    <row r="114" spans="1:4" ht="13.5">
      <c r="A114" s="3" t="s">
        <v>0</v>
      </c>
      <c r="B114" s="4"/>
      <c r="C114" s="192">
        <f>$M$13</f>
        <v>0</v>
      </c>
      <c r="D114" s="193"/>
    </row>
    <row r="116" spans="2:11" ht="17.25">
      <c r="B116" s="21" t="str">
        <f>$B$9</f>
        <v>サービス種類：（特養・地域密着特養施設）</v>
      </c>
      <c r="C116" s="21"/>
      <c r="D116" s="21"/>
      <c r="H116" s="3" t="s">
        <v>57</v>
      </c>
      <c r="I116" s="4"/>
      <c r="J116" s="192">
        <f>$C$6</f>
        <v>0</v>
      </c>
      <c r="K116" s="193"/>
    </row>
    <row r="117" spans="8:11" ht="17.25" customHeight="1">
      <c r="H117" s="3" t="s">
        <v>58</v>
      </c>
      <c r="I117" s="4"/>
      <c r="J117" s="192">
        <f>$C$7</f>
        <v>0</v>
      </c>
      <c r="K117" s="193"/>
    </row>
    <row r="119" ht="13.5">
      <c r="B119" t="s">
        <v>1</v>
      </c>
    </row>
    <row r="120" spans="2:11" ht="13.5">
      <c r="B120" s="1"/>
      <c r="C120" s="180" t="s">
        <v>3</v>
      </c>
      <c r="D120" s="191"/>
      <c r="E120" s="191"/>
      <c r="F120" s="191"/>
      <c r="G120" s="191"/>
      <c r="H120" s="181"/>
      <c r="J120" s="180" t="s">
        <v>9</v>
      </c>
      <c r="K120" s="181"/>
    </row>
    <row r="121" spans="2:11" ht="13.5">
      <c r="B121" s="61" t="s">
        <v>2</v>
      </c>
      <c r="C121" s="190" t="s">
        <v>4</v>
      </c>
      <c r="D121" s="5" t="s">
        <v>5</v>
      </c>
      <c r="E121" s="6"/>
      <c r="F121" s="7"/>
      <c r="G121" s="190" t="s">
        <v>10</v>
      </c>
      <c r="H121" s="190" t="s">
        <v>8</v>
      </c>
      <c r="J121" s="190" t="s">
        <v>10</v>
      </c>
      <c r="K121" s="190" t="s">
        <v>11</v>
      </c>
    </row>
    <row r="122" spans="2:11" ht="14.25" thickBot="1">
      <c r="B122" s="2"/>
      <c r="C122" s="150"/>
      <c r="D122" s="12"/>
      <c r="E122" s="1" t="s">
        <v>6</v>
      </c>
      <c r="F122" s="1" t="s">
        <v>7</v>
      </c>
      <c r="G122" s="150"/>
      <c r="H122" s="150"/>
      <c r="J122" s="150"/>
      <c r="K122" s="150"/>
    </row>
    <row r="123" spans="2:11" ht="14.25" thickTop="1">
      <c r="B123" s="65" t="str">
        <f>$B$16</f>
        <v>元号　　年４月</v>
      </c>
      <c r="C123" s="44">
        <f>$C$16</f>
        <v>0</v>
      </c>
      <c r="D123" s="44">
        <f>$D$16</f>
        <v>0</v>
      </c>
      <c r="E123" s="44">
        <f>$E$16</f>
        <v>0</v>
      </c>
      <c r="F123" s="44">
        <f>$F$16</f>
        <v>0</v>
      </c>
      <c r="G123" s="44">
        <f>$G$16</f>
        <v>0</v>
      </c>
      <c r="H123" s="44">
        <f>$H$16</f>
        <v>0</v>
      </c>
      <c r="J123" s="44">
        <f>$L$16</f>
        <v>0</v>
      </c>
      <c r="K123" s="44">
        <f>$M$16</f>
        <v>0</v>
      </c>
    </row>
    <row r="124" spans="2:11" ht="13.5">
      <c r="B124" s="22" t="str">
        <f>$B$17</f>
        <v>元号　　年５月</v>
      </c>
      <c r="C124" s="42">
        <f>$C$17</f>
        <v>0</v>
      </c>
      <c r="D124" s="42">
        <f>$D$17</f>
        <v>0</v>
      </c>
      <c r="E124" s="42">
        <f>$E$17</f>
        <v>0</v>
      </c>
      <c r="F124" s="42">
        <f>$F$17</f>
        <v>0</v>
      </c>
      <c r="G124" s="42">
        <f>$G$17</f>
        <v>0</v>
      </c>
      <c r="H124" s="42">
        <f>$H$17</f>
        <v>0</v>
      </c>
      <c r="J124" s="42">
        <f>$L$17</f>
        <v>0</v>
      </c>
      <c r="K124" s="42">
        <f>$M$17</f>
        <v>0</v>
      </c>
    </row>
    <row r="125" spans="2:11" ht="13.5">
      <c r="B125" s="22" t="str">
        <f>$B$18</f>
        <v>元号　　年６月</v>
      </c>
      <c r="C125" s="42">
        <f>$C$18</f>
        <v>0</v>
      </c>
      <c r="D125" s="42">
        <f>$D$18</f>
        <v>0</v>
      </c>
      <c r="E125" s="42">
        <f>$E$18</f>
        <v>0</v>
      </c>
      <c r="F125" s="42">
        <f>$F$18</f>
        <v>0</v>
      </c>
      <c r="G125" s="42">
        <f>$G$18</f>
        <v>0</v>
      </c>
      <c r="H125" s="42">
        <f>$H$18</f>
        <v>0</v>
      </c>
      <c r="J125" s="42">
        <f>$L$18</f>
        <v>0</v>
      </c>
      <c r="K125" s="42">
        <f>$M$18</f>
        <v>0</v>
      </c>
    </row>
    <row r="126" spans="2:11" ht="13.5">
      <c r="B126" s="22" t="str">
        <f>$B$19</f>
        <v>元号　　年７月</v>
      </c>
      <c r="C126" s="42">
        <f>$C$19</f>
        <v>0</v>
      </c>
      <c r="D126" s="42">
        <f>$D$19</f>
        <v>0</v>
      </c>
      <c r="E126" s="42">
        <f>$E$19</f>
        <v>0</v>
      </c>
      <c r="F126" s="42">
        <f>$F$19</f>
        <v>0</v>
      </c>
      <c r="G126" s="42">
        <f>$G$19</f>
        <v>0</v>
      </c>
      <c r="H126" s="42">
        <f>$H$19</f>
        <v>0</v>
      </c>
      <c r="J126" s="42">
        <f>$L$19</f>
        <v>0</v>
      </c>
      <c r="K126" s="42">
        <f>$M$19</f>
        <v>0</v>
      </c>
    </row>
    <row r="127" spans="2:11" ht="13.5">
      <c r="B127" s="22" t="str">
        <f>$B$20</f>
        <v>元号　　年８月</v>
      </c>
      <c r="C127" s="42">
        <f>$C$20</f>
        <v>0</v>
      </c>
      <c r="D127" s="42">
        <f>$D$20</f>
        <v>0</v>
      </c>
      <c r="E127" s="42">
        <f>$E$20</f>
        <v>0</v>
      </c>
      <c r="F127" s="42">
        <f>$F$20</f>
        <v>0</v>
      </c>
      <c r="G127" s="42">
        <f>$G$20</f>
        <v>0</v>
      </c>
      <c r="H127" s="42">
        <f>$H$20</f>
        <v>0</v>
      </c>
      <c r="J127" s="42">
        <f>$L$20</f>
        <v>0</v>
      </c>
      <c r="K127" s="42">
        <f>$M$20</f>
        <v>0</v>
      </c>
    </row>
    <row r="128" spans="2:11" ht="13.5">
      <c r="B128" s="22" t="str">
        <f>$B$21</f>
        <v>元号　　年９月</v>
      </c>
      <c r="C128" s="42">
        <f>$C$21</f>
        <v>0</v>
      </c>
      <c r="D128" s="42">
        <f>$D$21</f>
        <v>0</v>
      </c>
      <c r="E128" s="42">
        <f>$E$21</f>
        <v>0</v>
      </c>
      <c r="F128" s="42">
        <f>$F$21</f>
        <v>0</v>
      </c>
      <c r="G128" s="42">
        <f>$G$21</f>
        <v>0</v>
      </c>
      <c r="H128" s="42">
        <f>$H$21</f>
        <v>0</v>
      </c>
      <c r="J128" s="42">
        <f>$L$21</f>
        <v>0</v>
      </c>
      <c r="K128" s="42">
        <f>$M$21</f>
        <v>0</v>
      </c>
    </row>
    <row r="129" spans="2:11" ht="13.5">
      <c r="B129" s="22" t="str">
        <f>$B$22</f>
        <v>元号　　年10月</v>
      </c>
      <c r="C129" s="42">
        <f>$C$22</f>
        <v>0</v>
      </c>
      <c r="D129" s="42">
        <f>$D$22</f>
        <v>0</v>
      </c>
      <c r="E129" s="42">
        <f>$E$22</f>
        <v>0</v>
      </c>
      <c r="F129" s="42">
        <f>$F$22</f>
        <v>0</v>
      </c>
      <c r="G129" s="42">
        <f>$G$22</f>
        <v>0</v>
      </c>
      <c r="H129" s="42">
        <f>$H$22</f>
        <v>0</v>
      </c>
      <c r="J129" s="42">
        <f>$L$22</f>
        <v>0</v>
      </c>
      <c r="K129" s="42">
        <f>$M$22</f>
        <v>0</v>
      </c>
    </row>
    <row r="130" spans="2:11" ht="13.5">
      <c r="B130" s="22" t="str">
        <f>$B$23</f>
        <v>元号　　年11月</v>
      </c>
      <c r="C130" s="42">
        <f>$C$23</f>
        <v>0</v>
      </c>
      <c r="D130" s="42">
        <f>$D$23</f>
        <v>0</v>
      </c>
      <c r="E130" s="42">
        <f>$E$23</f>
        <v>0</v>
      </c>
      <c r="F130" s="42">
        <f>$F$23</f>
        <v>0</v>
      </c>
      <c r="G130" s="42">
        <f>$G$23</f>
        <v>0</v>
      </c>
      <c r="H130" s="42">
        <f>$H$23</f>
        <v>0</v>
      </c>
      <c r="J130" s="42">
        <f>$L$23</f>
        <v>0</v>
      </c>
      <c r="K130" s="42">
        <f>$M$23</f>
        <v>0</v>
      </c>
    </row>
    <row r="131" spans="2:11" ht="13.5">
      <c r="B131" s="22" t="str">
        <f>$B$24</f>
        <v>元号　　年12月</v>
      </c>
      <c r="C131" s="42">
        <f>$C$24</f>
        <v>0</v>
      </c>
      <c r="D131" s="42">
        <f>$D$24</f>
        <v>0</v>
      </c>
      <c r="E131" s="42">
        <f>$E$24</f>
        <v>0</v>
      </c>
      <c r="F131" s="42">
        <f>$F$24</f>
        <v>0</v>
      </c>
      <c r="G131" s="42">
        <f>$G$24</f>
        <v>0</v>
      </c>
      <c r="H131" s="42">
        <f>$H$24</f>
        <v>0</v>
      </c>
      <c r="J131" s="42">
        <f>$L$24</f>
        <v>0</v>
      </c>
      <c r="K131" s="42">
        <f>$M$24</f>
        <v>0</v>
      </c>
    </row>
    <row r="132" spans="2:11" ht="13.5">
      <c r="B132" s="22" t="str">
        <f>$B$25</f>
        <v>元号　　年１月</v>
      </c>
      <c r="C132" s="42">
        <f>$C$25</f>
        <v>0</v>
      </c>
      <c r="D132" s="42">
        <f>$D$25</f>
        <v>0</v>
      </c>
      <c r="E132" s="42">
        <f>$E$25</f>
        <v>0</v>
      </c>
      <c r="F132" s="42">
        <f>$F$25</f>
        <v>0</v>
      </c>
      <c r="G132" s="42">
        <f>$G$25</f>
        <v>0</v>
      </c>
      <c r="H132" s="42">
        <f>$H$25</f>
        <v>0</v>
      </c>
      <c r="J132" s="42">
        <f>$L$25</f>
        <v>0</v>
      </c>
      <c r="K132" s="42">
        <f>$M$25</f>
        <v>0</v>
      </c>
    </row>
    <row r="133" spans="2:11" ht="13.5">
      <c r="B133" s="22" t="str">
        <f>$B$26</f>
        <v>元号　　年２月</v>
      </c>
      <c r="C133" s="42">
        <f>$C$26</f>
        <v>0</v>
      </c>
      <c r="D133" s="42">
        <f>$D$26</f>
        <v>0</v>
      </c>
      <c r="E133" s="42">
        <f>$E$26</f>
        <v>0</v>
      </c>
      <c r="F133" s="42">
        <f>$F$26</f>
        <v>0</v>
      </c>
      <c r="G133" s="42">
        <f>$G$26</f>
        <v>0</v>
      </c>
      <c r="H133" s="42">
        <f>$H$26</f>
        <v>0</v>
      </c>
      <c r="J133" s="42">
        <f>$L$26</f>
        <v>0</v>
      </c>
      <c r="K133" s="42">
        <f>$M$26</f>
        <v>0</v>
      </c>
    </row>
    <row r="134" spans="2:11" ht="14.25" thickBot="1">
      <c r="B134" s="22" t="str">
        <f>$B$27</f>
        <v>元号　　年３月</v>
      </c>
      <c r="C134" s="43">
        <f>$C$27</f>
        <v>0</v>
      </c>
      <c r="D134" s="42">
        <f>$D$27</f>
        <v>0</v>
      </c>
      <c r="E134" s="42">
        <f>$E$27</f>
        <v>0</v>
      </c>
      <c r="F134" s="42">
        <f>$F$27</f>
        <v>0</v>
      </c>
      <c r="G134" s="42">
        <f>$G$27</f>
        <v>0</v>
      </c>
      <c r="H134" s="42">
        <f>$H$27</f>
        <v>0</v>
      </c>
      <c r="J134" s="58">
        <f>$L$27</f>
        <v>0</v>
      </c>
      <c r="K134" s="58">
        <f>$M$27</f>
        <v>0</v>
      </c>
    </row>
    <row r="135" spans="2:11" ht="14.25" thickTop="1">
      <c r="B135" s="10"/>
      <c r="C135" s="44">
        <f>$C$28</f>
        <v>0</v>
      </c>
      <c r="D135" s="44">
        <f>$D$28</f>
        <v>0</v>
      </c>
      <c r="E135" s="44">
        <f>$E$28</f>
        <v>0</v>
      </c>
      <c r="F135" s="44">
        <f>$F$28</f>
        <v>0</v>
      </c>
      <c r="G135" s="44">
        <f>$G$28</f>
        <v>0</v>
      </c>
      <c r="H135" s="44">
        <f>$H$28</f>
        <v>0</v>
      </c>
      <c r="J135" s="54">
        <f>$L$28</f>
        <v>0</v>
      </c>
      <c r="K135" s="54">
        <f>$M$28</f>
        <v>0</v>
      </c>
    </row>
    <row r="137" ht="13.5">
      <c r="B137" t="s">
        <v>12</v>
      </c>
    </row>
    <row r="138" spans="2:11" ht="14.25" thickBot="1">
      <c r="B138" s="180" t="s">
        <v>3</v>
      </c>
      <c r="C138" s="191"/>
      <c r="D138" s="191"/>
      <c r="E138" s="191"/>
      <c r="F138" s="191"/>
      <c r="G138" s="191"/>
      <c r="H138" s="181"/>
      <c r="J138" s="172" t="s">
        <v>13</v>
      </c>
      <c r="K138" s="173"/>
    </row>
    <row r="139" spans="2:11" ht="13.5">
      <c r="B139" s="184" t="s">
        <v>14</v>
      </c>
      <c r="C139" s="185"/>
      <c r="D139" s="172" t="s">
        <v>16</v>
      </c>
      <c r="E139" s="173"/>
      <c r="F139" s="62" t="s">
        <v>18</v>
      </c>
      <c r="G139" s="16" t="s">
        <v>20</v>
      </c>
      <c r="H139" s="16" t="s">
        <v>22</v>
      </c>
      <c r="I139" s="11"/>
      <c r="J139" s="18" t="s">
        <v>24</v>
      </c>
      <c r="K139" s="66" t="s">
        <v>26</v>
      </c>
    </row>
    <row r="140" spans="2:11" ht="14.25" thickBot="1">
      <c r="B140" s="186" t="s">
        <v>15</v>
      </c>
      <c r="C140" s="187"/>
      <c r="D140" s="186" t="s">
        <v>17</v>
      </c>
      <c r="E140" s="187"/>
      <c r="F140" s="61" t="s">
        <v>19</v>
      </c>
      <c r="G140" s="17" t="s">
        <v>21</v>
      </c>
      <c r="H140" s="68" t="s">
        <v>23</v>
      </c>
      <c r="I140" s="11"/>
      <c r="J140" s="19" t="s">
        <v>25</v>
      </c>
      <c r="K140" s="67" t="s">
        <v>27</v>
      </c>
    </row>
    <row r="141" spans="2:11" ht="20.25" customHeight="1" thickBot="1" thickTop="1">
      <c r="B141" s="188">
        <f>$B$34</f>
        <v>0</v>
      </c>
      <c r="C141" s="189"/>
      <c r="D141" s="188">
        <f>$D$34</f>
        <v>0</v>
      </c>
      <c r="E141" s="189"/>
      <c r="F141" s="47" t="e">
        <f>$F$34</f>
        <v>#DIV/0!</v>
      </c>
      <c r="G141" s="48" t="e">
        <f>$G$34</f>
        <v>#DIV/0!</v>
      </c>
      <c r="H141" s="48" t="e">
        <f>$H$34</f>
        <v>#DIV/0!</v>
      </c>
      <c r="J141" s="49" t="e">
        <f>$J$76</f>
        <v>#DIV/0!</v>
      </c>
      <c r="K141" s="59" t="e">
        <f>$K$76</f>
        <v>#DIV/0!</v>
      </c>
    </row>
    <row r="143" ht="13.5">
      <c r="B143" t="s">
        <v>28</v>
      </c>
    </row>
    <row r="144" spans="2:11" ht="14.25" thickBot="1">
      <c r="B144" s="182" t="s">
        <v>29</v>
      </c>
      <c r="C144" s="183"/>
      <c r="D144" s="182" t="s">
        <v>30</v>
      </c>
      <c r="E144" s="183"/>
      <c r="F144" s="20" t="s">
        <v>31</v>
      </c>
      <c r="G144" s="20" t="s">
        <v>10</v>
      </c>
      <c r="H144" s="20" t="s">
        <v>32</v>
      </c>
      <c r="I144" s="182" t="s">
        <v>33</v>
      </c>
      <c r="J144" s="183"/>
      <c r="K144" s="15" t="s">
        <v>34</v>
      </c>
    </row>
    <row r="145" spans="1:11" ht="14.25" thickTop="1">
      <c r="A145">
        <v>1</v>
      </c>
      <c r="B145" s="174">
        <f>$K$12</f>
        <v>0</v>
      </c>
      <c r="C145" s="176"/>
      <c r="D145" s="174">
        <f>$K$13</f>
        <v>0</v>
      </c>
      <c r="E145" s="176"/>
      <c r="F145" s="54">
        <f>$K$29</f>
        <v>0</v>
      </c>
      <c r="G145" s="54">
        <f>$J$28</f>
        <v>0</v>
      </c>
      <c r="H145" s="54">
        <f>$K$28</f>
        <v>0</v>
      </c>
      <c r="I145" s="14"/>
      <c r="J145" s="55" t="e">
        <f>ROUND($K$28/$D$34,4)</f>
        <v>#DIV/0!</v>
      </c>
      <c r="K145" s="44" t="e">
        <f>ROUNDDOWN($H$71*$J$75,0)</f>
        <v>#DIV/0!</v>
      </c>
    </row>
    <row r="146" spans="1:11" ht="13.5">
      <c r="A146">
        <v>2</v>
      </c>
      <c r="B146" s="180">
        <f>$M$12</f>
        <v>0</v>
      </c>
      <c r="C146" s="181"/>
      <c r="D146" s="180">
        <f>$M$13</f>
        <v>0</v>
      </c>
      <c r="E146" s="181"/>
      <c r="F146" s="42">
        <f>$M$29</f>
        <v>0</v>
      </c>
      <c r="G146" s="42">
        <f>$L$28</f>
        <v>0</v>
      </c>
      <c r="H146" s="42">
        <f>$M$28</f>
        <v>0</v>
      </c>
      <c r="I146" s="3"/>
      <c r="J146" s="56" t="e">
        <f>ROUND($M$28/$D$34,4)</f>
        <v>#DIV/0!</v>
      </c>
      <c r="K146" s="42" t="e">
        <f>ROUNDDOWN($H$71*$J$76,0)</f>
        <v>#DIV/0!</v>
      </c>
    </row>
    <row r="147" spans="1:11" ht="13.5">
      <c r="A147">
        <v>3</v>
      </c>
      <c r="B147" s="180">
        <f>$O$12</f>
        <v>0</v>
      </c>
      <c r="C147" s="181"/>
      <c r="D147" s="180">
        <f>$O$13</f>
        <v>0</v>
      </c>
      <c r="E147" s="181"/>
      <c r="F147" s="42">
        <f>$O$29</f>
        <v>0</v>
      </c>
      <c r="G147" s="42">
        <f>$N$28</f>
        <v>0</v>
      </c>
      <c r="H147" s="42">
        <f>$O$28</f>
        <v>0</v>
      </c>
      <c r="I147" s="3"/>
      <c r="J147" s="57" t="e">
        <f>ROUND($O$28/$D$34,4)</f>
        <v>#DIV/0!</v>
      </c>
      <c r="K147" s="42" t="e">
        <f>ROUNDDOWN($H$71*$J$77,0)</f>
        <v>#DIV/0!</v>
      </c>
    </row>
    <row r="148" spans="1:11" ht="13.5">
      <c r="A148">
        <v>4</v>
      </c>
      <c r="B148" s="180">
        <f>$Q$12</f>
        <v>0</v>
      </c>
      <c r="C148" s="181"/>
      <c r="D148" s="180">
        <f>$Q$13</f>
        <v>0</v>
      </c>
      <c r="E148" s="181"/>
      <c r="F148" s="42">
        <f>$Q$29</f>
        <v>0</v>
      </c>
      <c r="G148" s="42">
        <f>$P$28</f>
        <v>0</v>
      </c>
      <c r="H148" s="42">
        <f>$Q$28</f>
        <v>0</v>
      </c>
      <c r="I148" s="3"/>
      <c r="J148" s="57" t="e">
        <f>ROUND($Q$28/$D$34,4)</f>
        <v>#DIV/0!</v>
      </c>
      <c r="K148" s="42" t="e">
        <f>ROUNDDOWN($H$71*$J$78,0)</f>
        <v>#DIV/0!</v>
      </c>
    </row>
    <row r="149" spans="1:11" ht="13.5">
      <c r="A149">
        <v>5</v>
      </c>
      <c r="B149" s="180">
        <f>$S$12</f>
        <v>0</v>
      </c>
      <c r="C149" s="181"/>
      <c r="D149" s="180">
        <f>$S$13</f>
        <v>0</v>
      </c>
      <c r="E149" s="181"/>
      <c r="F149" s="42">
        <f>$S$29</f>
        <v>0</v>
      </c>
      <c r="G149" s="42">
        <f>$R$28</f>
        <v>0</v>
      </c>
      <c r="H149" s="42">
        <f>$S$28</f>
        <v>0</v>
      </c>
      <c r="I149" s="3"/>
      <c r="J149" s="57" t="e">
        <f>ROUND($S$28/$D$34,4)</f>
        <v>#DIV/0!</v>
      </c>
      <c r="K149" s="42" t="e">
        <f>ROUNDDOWN($H$71*$J$79,0)</f>
        <v>#DIV/0!</v>
      </c>
    </row>
    <row r="150" spans="1:11" ht="13.5">
      <c r="A150">
        <v>6</v>
      </c>
      <c r="B150" s="180">
        <f>$U$12</f>
        <v>0</v>
      </c>
      <c r="C150" s="181"/>
      <c r="D150" s="180">
        <f>$U$13</f>
        <v>0</v>
      </c>
      <c r="E150" s="181"/>
      <c r="F150" s="42">
        <f>$U$29</f>
        <v>0</v>
      </c>
      <c r="G150" s="42">
        <f>$T$28</f>
        <v>0</v>
      </c>
      <c r="H150" s="42">
        <f>$U$28</f>
        <v>0</v>
      </c>
      <c r="I150" s="3"/>
      <c r="J150" s="57" t="e">
        <f>ROUND($U$28/$D$34,4)</f>
        <v>#DIV/0!</v>
      </c>
      <c r="K150" s="42" t="e">
        <f>ROUNDDOWN($H$71*$J$80,0)</f>
        <v>#DIV/0!</v>
      </c>
    </row>
    <row r="151" spans="1:11" ht="13.5">
      <c r="A151">
        <v>7</v>
      </c>
      <c r="B151" s="180">
        <f>$W$12</f>
        <v>0</v>
      </c>
      <c r="C151" s="181"/>
      <c r="D151" s="180">
        <f>$W$13</f>
        <v>0</v>
      </c>
      <c r="E151" s="181"/>
      <c r="F151" s="42">
        <f>$W$29</f>
        <v>0</v>
      </c>
      <c r="G151" s="42">
        <f>$V$28</f>
        <v>0</v>
      </c>
      <c r="H151" s="42">
        <f>$W$28</f>
        <v>0</v>
      </c>
      <c r="I151" s="3"/>
      <c r="J151" s="57" t="e">
        <f>ROUND($W$28/$D$34,4)</f>
        <v>#DIV/0!</v>
      </c>
      <c r="K151" s="42" t="e">
        <f>ROUNDDOWN($H$71*$J$81,0)</f>
        <v>#DIV/0!</v>
      </c>
    </row>
    <row r="152" spans="1:11" ht="13.5">
      <c r="A152">
        <v>8</v>
      </c>
      <c r="B152" s="180">
        <f>$Y$12</f>
        <v>0</v>
      </c>
      <c r="C152" s="181"/>
      <c r="D152" s="180">
        <f>$Y$13</f>
        <v>0</v>
      </c>
      <c r="E152" s="181"/>
      <c r="F152" s="42">
        <f>$Y$29</f>
        <v>0</v>
      </c>
      <c r="G152" s="42">
        <f>$X$28</f>
        <v>0</v>
      </c>
      <c r="H152" s="42">
        <f>$Y$28</f>
        <v>0</v>
      </c>
      <c r="I152" s="3"/>
      <c r="J152" s="57" t="e">
        <f>ROUND($Y$28/$D$34,4)</f>
        <v>#DIV/0!</v>
      </c>
      <c r="K152" s="42" t="e">
        <f>ROUNDDOWN($H$71*$J$82,0)</f>
        <v>#DIV/0!</v>
      </c>
    </row>
    <row r="153" spans="1:11" ht="13.5">
      <c r="A153">
        <v>9</v>
      </c>
      <c r="B153" s="180">
        <f>$AA$12</f>
        <v>0</v>
      </c>
      <c r="C153" s="181"/>
      <c r="D153" s="180">
        <f>$AA$13</f>
        <v>0</v>
      </c>
      <c r="E153" s="181"/>
      <c r="F153" s="42">
        <f>$AA$29</f>
        <v>0</v>
      </c>
      <c r="G153" s="42">
        <f>$Z$28</f>
        <v>0</v>
      </c>
      <c r="H153" s="42">
        <f>$AA$28</f>
        <v>0</v>
      </c>
      <c r="I153" s="3"/>
      <c r="J153" s="57" t="e">
        <f>ROUND($AA$28/$D$34,4)</f>
        <v>#DIV/0!</v>
      </c>
      <c r="K153" s="42" t="e">
        <f>ROUNDDOWN($H$71*$J$83,0)</f>
        <v>#DIV/0!</v>
      </c>
    </row>
    <row r="154" spans="1:11" ht="13.5">
      <c r="A154">
        <v>10</v>
      </c>
      <c r="B154" s="180">
        <f>$AC$12</f>
        <v>0</v>
      </c>
      <c r="C154" s="181"/>
      <c r="D154" s="180">
        <f>$AC$13</f>
        <v>0</v>
      </c>
      <c r="E154" s="181"/>
      <c r="F154" s="42">
        <f>$AC$29</f>
        <v>0</v>
      </c>
      <c r="G154" s="42">
        <f>$AB$28</f>
        <v>0</v>
      </c>
      <c r="H154" s="42">
        <f>$AC$28</f>
        <v>0</v>
      </c>
      <c r="I154" s="3"/>
      <c r="J154" s="57" t="e">
        <f>ROUND($AC$28/$D$34,4)</f>
        <v>#DIV/0!</v>
      </c>
      <c r="K154" s="42" t="e">
        <f>ROUNDDOWN($H$71*$J$84,0)</f>
        <v>#DIV/0!</v>
      </c>
    </row>
    <row r="155" spans="1:11" ht="13.5">
      <c r="A155">
        <v>11</v>
      </c>
      <c r="B155" s="180">
        <f>$AE$12</f>
        <v>0</v>
      </c>
      <c r="C155" s="181"/>
      <c r="D155" s="180">
        <f>$AE$13</f>
        <v>0</v>
      </c>
      <c r="E155" s="181"/>
      <c r="F155" s="42">
        <f>$AE$29</f>
        <v>0</v>
      </c>
      <c r="G155" s="42">
        <f>$AD$28</f>
        <v>0</v>
      </c>
      <c r="H155" s="42">
        <f>$AE$28</f>
        <v>0</v>
      </c>
      <c r="I155" s="3"/>
      <c r="J155" s="57" t="e">
        <f>ROUND($AE$28/$D$34,4)</f>
        <v>#DIV/0!</v>
      </c>
      <c r="K155" s="42" t="e">
        <f>ROUNDDOWN($H$71*$J$85,0)</f>
        <v>#DIV/0!</v>
      </c>
    </row>
    <row r="156" spans="1:11" ht="13.5">
      <c r="A156">
        <v>12</v>
      </c>
      <c r="B156" s="180">
        <f>$AG$12</f>
        <v>0</v>
      </c>
      <c r="C156" s="181"/>
      <c r="D156" s="180">
        <f>$AG$13</f>
        <v>0</v>
      </c>
      <c r="E156" s="181"/>
      <c r="F156" s="42">
        <f>$AG$29</f>
        <v>0</v>
      </c>
      <c r="G156" s="42">
        <f>$AF$28</f>
        <v>0</v>
      </c>
      <c r="H156" s="42">
        <f>$AG$28</f>
        <v>0</v>
      </c>
      <c r="I156" s="3"/>
      <c r="J156" s="57" t="e">
        <f>ROUND($AG$28/$D$34,4)</f>
        <v>#DIV/0!</v>
      </c>
      <c r="K156" s="42" t="e">
        <f>ROUNDDOWN($H$71*$J$86,0)</f>
        <v>#DIV/0!</v>
      </c>
    </row>
    <row r="157" spans="1:11" ht="13.5">
      <c r="A157">
        <v>13</v>
      </c>
      <c r="B157" s="180">
        <f>$AI$12</f>
        <v>0</v>
      </c>
      <c r="C157" s="181"/>
      <c r="D157" s="180">
        <f>$AI$13</f>
        <v>0</v>
      </c>
      <c r="E157" s="181"/>
      <c r="F157" s="42">
        <f>$AI$29</f>
        <v>0</v>
      </c>
      <c r="G157" s="42">
        <f>$AH$28</f>
        <v>0</v>
      </c>
      <c r="H157" s="42">
        <f>$AI$28</f>
        <v>0</v>
      </c>
      <c r="I157" s="3"/>
      <c r="J157" s="57" t="e">
        <f>ROUND($AI$28/$D$34,4)</f>
        <v>#DIV/0!</v>
      </c>
      <c r="K157" s="42" t="e">
        <f>ROUNDDOWN($H$71*$J$87,0)</f>
        <v>#DIV/0!</v>
      </c>
    </row>
    <row r="158" spans="1:11" ht="13.5">
      <c r="A158">
        <v>14</v>
      </c>
      <c r="B158" s="180">
        <f>$AK$12</f>
        <v>0</v>
      </c>
      <c r="C158" s="181"/>
      <c r="D158" s="180">
        <f>$AK$13</f>
        <v>0</v>
      </c>
      <c r="E158" s="181"/>
      <c r="F158" s="42">
        <f>$AK$29</f>
        <v>0</v>
      </c>
      <c r="G158" s="42">
        <f>$AJ$28</f>
        <v>0</v>
      </c>
      <c r="H158" s="42">
        <f>$AK$28</f>
        <v>0</v>
      </c>
      <c r="I158" s="3"/>
      <c r="J158" s="57" t="e">
        <f>ROUND($AK$28/$D$34,4)</f>
        <v>#DIV/0!</v>
      </c>
      <c r="K158" s="42" t="e">
        <f>ROUNDDOWN($H$71*$J$88,0)</f>
        <v>#DIV/0!</v>
      </c>
    </row>
    <row r="159" spans="1:11" ht="14.25" thickBot="1">
      <c r="A159">
        <v>15</v>
      </c>
      <c r="B159" s="172">
        <f>$AM$12</f>
        <v>0</v>
      </c>
      <c r="C159" s="173"/>
      <c r="D159" s="172">
        <f>$AM$13</f>
        <v>0</v>
      </c>
      <c r="E159" s="173"/>
      <c r="F159" s="43">
        <f>$AM$29</f>
        <v>0</v>
      </c>
      <c r="G159" s="43">
        <f>$AL$28</f>
        <v>0</v>
      </c>
      <c r="H159" s="43">
        <f>$AM$28</f>
        <v>0</v>
      </c>
      <c r="I159" s="5"/>
      <c r="J159" s="63" t="e">
        <f>ROUND($AM$28/$D$34,4)</f>
        <v>#DIV/0!</v>
      </c>
      <c r="K159" s="43" t="e">
        <f>ROUNDDOWN($H$71*$J$89,0)</f>
        <v>#DIV/0!</v>
      </c>
    </row>
    <row r="160" spans="2:11" ht="14.25" thickTop="1">
      <c r="B160" s="174" t="s">
        <v>56</v>
      </c>
      <c r="C160" s="175"/>
      <c r="D160" s="175"/>
      <c r="E160" s="176"/>
      <c r="F160" s="44">
        <f>SUM($F$75:$F$89)</f>
        <v>0</v>
      </c>
      <c r="G160" s="44">
        <f>SUM($G$75:$G$89)</f>
        <v>0</v>
      </c>
      <c r="H160" s="44">
        <f>SUM($H$75:$H$89)</f>
        <v>0</v>
      </c>
      <c r="I160" s="14"/>
      <c r="J160" s="64" t="e">
        <f>SUM($J$75:$J$89)</f>
        <v>#DIV/0!</v>
      </c>
      <c r="K160" s="44" t="e">
        <f>SUM($K$75:$K$89)</f>
        <v>#DIV/0!</v>
      </c>
    </row>
    <row r="162" spans="2:11" ht="13.5">
      <c r="B162" s="5"/>
      <c r="C162" s="6"/>
      <c r="D162" s="6"/>
      <c r="E162" s="6"/>
      <c r="F162" s="6"/>
      <c r="G162" s="6"/>
      <c r="H162" s="6"/>
      <c r="I162" s="6"/>
      <c r="J162" s="6"/>
      <c r="K162" s="7"/>
    </row>
    <row r="163" spans="2:11" ht="13.5">
      <c r="B163" s="12" t="s">
        <v>36</v>
      </c>
      <c r="C163" s="11"/>
      <c r="D163" s="11"/>
      <c r="E163" s="11"/>
      <c r="F163" s="11"/>
      <c r="G163" s="11"/>
      <c r="H163" s="11"/>
      <c r="I163" s="11"/>
      <c r="J163" s="11"/>
      <c r="K163" s="13"/>
    </row>
    <row r="164" spans="2:11" ht="13.5">
      <c r="B164" s="12"/>
      <c r="C164" s="11"/>
      <c r="D164" s="11"/>
      <c r="E164" s="11"/>
      <c r="F164" s="11"/>
      <c r="G164" s="11"/>
      <c r="H164" s="11"/>
      <c r="I164" s="11"/>
      <c r="J164" s="11"/>
      <c r="K164" s="13"/>
    </row>
    <row r="165" spans="2:11" ht="13.5" customHeight="1">
      <c r="B165" s="177" t="s">
        <v>99</v>
      </c>
      <c r="C165" s="178"/>
      <c r="D165" s="178"/>
      <c r="E165" s="178"/>
      <c r="F165" s="178"/>
      <c r="G165" s="178"/>
      <c r="H165" s="178"/>
      <c r="I165" s="178"/>
      <c r="J165" s="178"/>
      <c r="K165" s="179"/>
    </row>
    <row r="166" spans="2:11" ht="13.5">
      <c r="B166" s="177"/>
      <c r="C166" s="178"/>
      <c r="D166" s="178"/>
      <c r="E166" s="178"/>
      <c r="F166" s="178"/>
      <c r="G166" s="178"/>
      <c r="H166" s="178"/>
      <c r="I166" s="178"/>
      <c r="J166" s="178"/>
      <c r="K166" s="179"/>
    </row>
    <row r="167" spans="2:11" ht="13.5">
      <c r="B167" s="12" t="s">
        <v>37</v>
      </c>
      <c r="C167" s="11"/>
      <c r="D167" s="11"/>
      <c r="E167" s="11"/>
      <c r="F167" s="11"/>
      <c r="G167" s="11"/>
      <c r="H167" s="11"/>
      <c r="I167" s="11"/>
      <c r="J167" s="11"/>
      <c r="K167" s="13"/>
    </row>
    <row r="168" spans="2:11" ht="13.5">
      <c r="B168" s="12"/>
      <c r="C168" s="11"/>
      <c r="D168" s="11"/>
      <c r="E168" s="11"/>
      <c r="F168" s="11"/>
      <c r="G168" s="11"/>
      <c r="H168" s="11"/>
      <c r="I168" s="11"/>
      <c r="J168" s="11"/>
      <c r="K168" s="13"/>
    </row>
    <row r="169" spans="2:11" ht="13.5">
      <c r="B169" s="12" t="s">
        <v>68</v>
      </c>
      <c r="C169" s="11"/>
      <c r="D169" s="11"/>
      <c r="E169" s="11"/>
      <c r="F169" s="11"/>
      <c r="G169" s="11"/>
      <c r="H169" s="11"/>
      <c r="I169" s="11"/>
      <c r="J169" s="11"/>
      <c r="K169" s="13"/>
    </row>
    <row r="170" spans="2:11" ht="13.5">
      <c r="B170" s="12" t="s">
        <v>37</v>
      </c>
      <c r="C170" s="11"/>
      <c r="D170" s="11"/>
      <c r="E170" s="11"/>
      <c r="F170" s="11"/>
      <c r="G170" s="11"/>
      <c r="H170" s="11"/>
      <c r="I170" s="11"/>
      <c r="J170" s="11"/>
      <c r="K170" s="13"/>
    </row>
    <row r="171" spans="2:11" ht="13.5">
      <c r="B171" s="12"/>
      <c r="C171" s="11"/>
      <c r="D171" s="11"/>
      <c r="E171" s="11"/>
      <c r="F171" s="11"/>
      <c r="G171" s="11"/>
      <c r="H171" s="11"/>
      <c r="I171" s="11"/>
      <c r="J171" s="11"/>
      <c r="K171" s="13"/>
    </row>
    <row r="172" spans="2:11" ht="13.5">
      <c r="B172" s="12" t="s">
        <v>67</v>
      </c>
      <c r="C172" s="11"/>
      <c r="D172" s="11"/>
      <c r="E172" s="11"/>
      <c r="F172" s="11"/>
      <c r="G172" s="11"/>
      <c r="H172" s="11"/>
      <c r="I172" s="11"/>
      <c r="J172" s="11"/>
      <c r="K172" s="13"/>
    </row>
    <row r="173" spans="2:11" ht="13.5">
      <c r="B173" s="12" t="s">
        <v>38</v>
      </c>
      <c r="C173" s="11"/>
      <c r="D173" s="11"/>
      <c r="E173" s="11"/>
      <c r="F173" s="11"/>
      <c r="G173" s="11"/>
      <c r="H173" s="11"/>
      <c r="I173" s="11"/>
      <c r="J173" s="11"/>
      <c r="K173" s="13"/>
    </row>
    <row r="174" spans="2:11" ht="13.5">
      <c r="B174" s="8"/>
      <c r="C174" s="23"/>
      <c r="D174" s="23"/>
      <c r="E174" s="23"/>
      <c r="F174" s="23"/>
      <c r="G174" s="23"/>
      <c r="H174" s="23"/>
      <c r="I174" s="23"/>
      <c r="J174" s="23"/>
      <c r="K174" s="9"/>
    </row>
    <row r="176" ht="13.5">
      <c r="B176" t="s">
        <v>39</v>
      </c>
    </row>
    <row r="177" spans="1:11" ht="17.25">
      <c r="A177" s="194" t="str">
        <f>$A$37</f>
        <v>社会福祉法人等による利用者負担軽減事業費市町村別精算書</v>
      </c>
      <c r="B177" s="194"/>
      <c r="C177" s="194"/>
      <c r="D177" s="194"/>
      <c r="E177" s="194"/>
      <c r="F177" s="194"/>
      <c r="G177" s="194"/>
      <c r="H177" s="194"/>
      <c r="I177" s="194"/>
      <c r="J177" s="194"/>
      <c r="K177" s="194"/>
    </row>
    <row r="181" spans="1:11" ht="17.25">
      <c r="A181" s="194" t="str">
        <f>$A$4</f>
        <v>元号　　年３月　～　元号　　年２月分</v>
      </c>
      <c r="B181" s="194"/>
      <c r="C181" s="194"/>
      <c r="D181" s="194"/>
      <c r="E181" s="194"/>
      <c r="F181" s="194"/>
      <c r="G181" s="194"/>
      <c r="H181" s="194"/>
      <c r="I181" s="194"/>
      <c r="J181" s="194"/>
      <c r="K181" s="194"/>
    </row>
    <row r="183" spans="1:4" ht="13.5">
      <c r="A183" s="3" t="s">
        <v>35</v>
      </c>
      <c r="B183" s="4"/>
      <c r="C183" s="192">
        <f>$O$12</f>
        <v>0</v>
      </c>
      <c r="D183" s="193"/>
    </row>
    <row r="184" spans="1:4" ht="13.5">
      <c r="A184" s="3" t="s">
        <v>0</v>
      </c>
      <c r="B184" s="4"/>
      <c r="C184" s="192">
        <f>$O$13</f>
        <v>0</v>
      </c>
      <c r="D184" s="193"/>
    </row>
    <row r="186" spans="2:11" ht="17.25">
      <c r="B186" s="21" t="str">
        <f>$B$9</f>
        <v>サービス種類：（特養・地域密着特養施設）</v>
      </c>
      <c r="C186" s="21"/>
      <c r="D186" s="21"/>
      <c r="H186" s="3" t="s">
        <v>57</v>
      </c>
      <c r="I186" s="4"/>
      <c r="J186" s="192">
        <f>$C$6</f>
        <v>0</v>
      </c>
      <c r="K186" s="193"/>
    </row>
    <row r="187" spans="8:11" ht="17.25" customHeight="1">
      <c r="H187" s="3" t="s">
        <v>58</v>
      </c>
      <c r="I187" s="4"/>
      <c r="J187" s="192">
        <f>$C$7</f>
        <v>0</v>
      </c>
      <c r="K187" s="193"/>
    </row>
    <row r="189" ht="13.5">
      <c r="B189" t="s">
        <v>1</v>
      </c>
    </row>
    <row r="190" spans="2:11" ht="13.5">
      <c r="B190" s="1"/>
      <c r="C190" s="180" t="s">
        <v>3</v>
      </c>
      <c r="D190" s="191"/>
      <c r="E190" s="191"/>
      <c r="F190" s="191"/>
      <c r="G190" s="191"/>
      <c r="H190" s="181"/>
      <c r="J190" s="180" t="s">
        <v>9</v>
      </c>
      <c r="K190" s="181"/>
    </row>
    <row r="191" spans="2:11" ht="13.5">
      <c r="B191" s="61" t="s">
        <v>2</v>
      </c>
      <c r="C191" s="190" t="s">
        <v>4</v>
      </c>
      <c r="D191" s="5" t="s">
        <v>5</v>
      </c>
      <c r="E191" s="6"/>
      <c r="F191" s="7"/>
      <c r="G191" s="190" t="s">
        <v>10</v>
      </c>
      <c r="H191" s="190" t="s">
        <v>8</v>
      </c>
      <c r="J191" s="190" t="s">
        <v>10</v>
      </c>
      <c r="K191" s="190" t="s">
        <v>11</v>
      </c>
    </row>
    <row r="192" spans="2:11" ht="14.25" thickBot="1">
      <c r="B192" s="2"/>
      <c r="C192" s="150"/>
      <c r="D192" s="12"/>
      <c r="E192" s="1" t="s">
        <v>6</v>
      </c>
      <c r="F192" s="1" t="s">
        <v>7</v>
      </c>
      <c r="G192" s="150"/>
      <c r="H192" s="150"/>
      <c r="J192" s="150"/>
      <c r="K192" s="150"/>
    </row>
    <row r="193" spans="2:11" ht="14.25" thickTop="1">
      <c r="B193" s="65" t="str">
        <f>$B$16</f>
        <v>元号　　年４月</v>
      </c>
      <c r="C193" s="44">
        <f>$C$16</f>
        <v>0</v>
      </c>
      <c r="D193" s="44">
        <f>$D$16</f>
        <v>0</v>
      </c>
      <c r="E193" s="44">
        <f>$E$16</f>
        <v>0</v>
      </c>
      <c r="F193" s="44">
        <f>$F$16</f>
        <v>0</v>
      </c>
      <c r="G193" s="44">
        <f>$G$16</f>
        <v>0</v>
      </c>
      <c r="H193" s="44">
        <f>$H$16</f>
        <v>0</v>
      </c>
      <c r="J193" s="44">
        <f>$N$16</f>
        <v>0</v>
      </c>
      <c r="K193" s="44">
        <f>$O$16</f>
        <v>0</v>
      </c>
    </row>
    <row r="194" spans="2:11" ht="13.5">
      <c r="B194" s="22" t="str">
        <f>$B$17</f>
        <v>元号　　年５月</v>
      </c>
      <c r="C194" s="42">
        <f>$C$17</f>
        <v>0</v>
      </c>
      <c r="D194" s="42">
        <f>$D$17</f>
        <v>0</v>
      </c>
      <c r="E194" s="42">
        <f>$E$17</f>
        <v>0</v>
      </c>
      <c r="F194" s="42">
        <f>$F$17</f>
        <v>0</v>
      </c>
      <c r="G194" s="42">
        <f>$G$17</f>
        <v>0</v>
      </c>
      <c r="H194" s="42">
        <f>$H$17</f>
        <v>0</v>
      </c>
      <c r="J194" s="42">
        <f>$N$17</f>
        <v>0</v>
      </c>
      <c r="K194" s="42">
        <f>$O$17</f>
        <v>0</v>
      </c>
    </row>
    <row r="195" spans="2:11" ht="13.5">
      <c r="B195" s="22" t="str">
        <f>$B$18</f>
        <v>元号　　年６月</v>
      </c>
      <c r="C195" s="42">
        <f>$C$18</f>
        <v>0</v>
      </c>
      <c r="D195" s="42">
        <f>$D$18</f>
        <v>0</v>
      </c>
      <c r="E195" s="42">
        <f>$E$18</f>
        <v>0</v>
      </c>
      <c r="F195" s="42">
        <f>$F$18</f>
        <v>0</v>
      </c>
      <c r="G195" s="42">
        <f>$G$18</f>
        <v>0</v>
      </c>
      <c r="H195" s="42">
        <f>$H$18</f>
        <v>0</v>
      </c>
      <c r="J195" s="42">
        <f>$N$18</f>
        <v>0</v>
      </c>
      <c r="K195" s="42">
        <f>$O$18</f>
        <v>0</v>
      </c>
    </row>
    <row r="196" spans="2:11" ht="13.5">
      <c r="B196" s="22" t="str">
        <f>$B$19</f>
        <v>元号　　年７月</v>
      </c>
      <c r="C196" s="42">
        <f>$C$19</f>
        <v>0</v>
      </c>
      <c r="D196" s="42">
        <f>$D$19</f>
        <v>0</v>
      </c>
      <c r="E196" s="42">
        <f>$E$19</f>
        <v>0</v>
      </c>
      <c r="F196" s="42">
        <f>$F$19</f>
        <v>0</v>
      </c>
      <c r="G196" s="42">
        <f>$G$19</f>
        <v>0</v>
      </c>
      <c r="H196" s="42">
        <f>$H$19</f>
        <v>0</v>
      </c>
      <c r="J196" s="42">
        <f>$N$19</f>
        <v>0</v>
      </c>
      <c r="K196" s="42">
        <f>$O$19</f>
        <v>0</v>
      </c>
    </row>
    <row r="197" spans="2:11" ht="13.5">
      <c r="B197" s="22" t="str">
        <f>$B$20</f>
        <v>元号　　年８月</v>
      </c>
      <c r="C197" s="42">
        <f>$C$20</f>
        <v>0</v>
      </c>
      <c r="D197" s="42">
        <f>$D$20</f>
        <v>0</v>
      </c>
      <c r="E197" s="42">
        <f>$E$20</f>
        <v>0</v>
      </c>
      <c r="F197" s="42">
        <f>$F$20</f>
        <v>0</v>
      </c>
      <c r="G197" s="42">
        <f>$G$20</f>
        <v>0</v>
      </c>
      <c r="H197" s="42">
        <f>$H$20</f>
        <v>0</v>
      </c>
      <c r="J197" s="42">
        <f>$N$20</f>
        <v>0</v>
      </c>
      <c r="K197" s="42">
        <f>$O$20</f>
        <v>0</v>
      </c>
    </row>
    <row r="198" spans="2:11" ht="13.5">
      <c r="B198" s="22" t="str">
        <f>$B$21</f>
        <v>元号　　年９月</v>
      </c>
      <c r="C198" s="42">
        <f>$C$21</f>
        <v>0</v>
      </c>
      <c r="D198" s="42">
        <f>$D$21</f>
        <v>0</v>
      </c>
      <c r="E198" s="42">
        <f>$E$21</f>
        <v>0</v>
      </c>
      <c r="F198" s="42">
        <f>$F$21</f>
        <v>0</v>
      </c>
      <c r="G198" s="42">
        <f>$G$21</f>
        <v>0</v>
      </c>
      <c r="H198" s="42">
        <f>$H$21</f>
        <v>0</v>
      </c>
      <c r="J198" s="42">
        <f>$N$21</f>
        <v>0</v>
      </c>
      <c r="K198" s="42">
        <f>$O$21</f>
        <v>0</v>
      </c>
    </row>
    <row r="199" spans="2:11" ht="13.5">
      <c r="B199" s="22" t="str">
        <f>$B$22</f>
        <v>元号　　年10月</v>
      </c>
      <c r="C199" s="42">
        <f>$C$22</f>
        <v>0</v>
      </c>
      <c r="D199" s="42">
        <f>$D$22</f>
        <v>0</v>
      </c>
      <c r="E199" s="42">
        <f>$E$22</f>
        <v>0</v>
      </c>
      <c r="F199" s="42">
        <f>$F$22</f>
        <v>0</v>
      </c>
      <c r="G199" s="42">
        <f>$G$22</f>
        <v>0</v>
      </c>
      <c r="H199" s="42">
        <f>$H$22</f>
        <v>0</v>
      </c>
      <c r="J199" s="42">
        <f>$N$22</f>
        <v>0</v>
      </c>
      <c r="K199" s="42">
        <f>$O$22</f>
        <v>0</v>
      </c>
    </row>
    <row r="200" spans="2:11" ht="13.5">
      <c r="B200" s="22" t="str">
        <f>$B$23</f>
        <v>元号　　年11月</v>
      </c>
      <c r="C200" s="42">
        <f>$C$23</f>
        <v>0</v>
      </c>
      <c r="D200" s="42">
        <f>$D$23</f>
        <v>0</v>
      </c>
      <c r="E200" s="42">
        <f>$E$23</f>
        <v>0</v>
      </c>
      <c r="F200" s="42">
        <f>$F$23</f>
        <v>0</v>
      </c>
      <c r="G200" s="42">
        <f>$G$23</f>
        <v>0</v>
      </c>
      <c r="H200" s="42">
        <f>$H$23</f>
        <v>0</v>
      </c>
      <c r="J200" s="42">
        <f>$N$23</f>
        <v>0</v>
      </c>
      <c r="K200" s="42">
        <f>$O$23</f>
        <v>0</v>
      </c>
    </row>
    <row r="201" spans="2:11" ht="13.5">
      <c r="B201" s="22" t="str">
        <f>$B$24</f>
        <v>元号　　年12月</v>
      </c>
      <c r="C201" s="42">
        <f>$C$24</f>
        <v>0</v>
      </c>
      <c r="D201" s="42">
        <f>$D$24</f>
        <v>0</v>
      </c>
      <c r="E201" s="42">
        <f>$E$24</f>
        <v>0</v>
      </c>
      <c r="F201" s="42">
        <f>$F$24</f>
        <v>0</v>
      </c>
      <c r="G201" s="42">
        <f>$G$24</f>
        <v>0</v>
      </c>
      <c r="H201" s="42">
        <f>$H$24</f>
        <v>0</v>
      </c>
      <c r="J201" s="42">
        <f>$N$24</f>
        <v>0</v>
      </c>
      <c r="K201" s="42">
        <f>$O$24</f>
        <v>0</v>
      </c>
    </row>
    <row r="202" spans="2:11" ht="13.5">
      <c r="B202" s="22" t="str">
        <f>$B$25</f>
        <v>元号　　年１月</v>
      </c>
      <c r="C202" s="42">
        <f>$C$25</f>
        <v>0</v>
      </c>
      <c r="D202" s="42">
        <f>$D$25</f>
        <v>0</v>
      </c>
      <c r="E202" s="42">
        <f>$E$25</f>
        <v>0</v>
      </c>
      <c r="F202" s="42">
        <f>$F$25</f>
        <v>0</v>
      </c>
      <c r="G202" s="42">
        <f>$G$25</f>
        <v>0</v>
      </c>
      <c r="H202" s="42">
        <f>$H$25</f>
        <v>0</v>
      </c>
      <c r="J202" s="42">
        <f>$N$25</f>
        <v>0</v>
      </c>
      <c r="K202" s="42">
        <f>$O$25</f>
        <v>0</v>
      </c>
    </row>
    <row r="203" spans="2:11" ht="13.5">
      <c r="B203" s="22" t="str">
        <f>$B$26</f>
        <v>元号　　年２月</v>
      </c>
      <c r="C203" s="42">
        <f>$C$26</f>
        <v>0</v>
      </c>
      <c r="D203" s="42">
        <f>$D$26</f>
        <v>0</v>
      </c>
      <c r="E203" s="42">
        <f>$E$26</f>
        <v>0</v>
      </c>
      <c r="F203" s="42">
        <f>$F$26</f>
        <v>0</v>
      </c>
      <c r="G203" s="42">
        <f>$G$26</f>
        <v>0</v>
      </c>
      <c r="H203" s="42">
        <f>$H$26</f>
        <v>0</v>
      </c>
      <c r="J203" s="42">
        <f>$N$26</f>
        <v>0</v>
      </c>
      <c r="K203" s="42">
        <f>$O$26</f>
        <v>0</v>
      </c>
    </row>
    <row r="204" spans="2:11" ht="14.25" thickBot="1">
      <c r="B204" s="22" t="str">
        <f>$B$27</f>
        <v>元号　　年３月</v>
      </c>
      <c r="C204" s="43">
        <f>$C$27</f>
        <v>0</v>
      </c>
      <c r="D204" s="42">
        <f>$D$27</f>
        <v>0</v>
      </c>
      <c r="E204" s="42">
        <f>$E$27</f>
        <v>0</v>
      </c>
      <c r="F204" s="42">
        <f>$F$27</f>
        <v>0</v>
      </c>
      <c r="G204" s="42">
        <f>$G$27</f>
        <v>0</v>
      </c>
      <c r="H204" s="42">
        <f>$H$27</f>
        <v>0</v>
      </c>
      <c r="J204" s="58">
        <f>$N$27</f>
        <v>0</v>
      </c>
      <c r="K204" s="58">
        <f>$O$27</f>
        <v>0</v>
      </c>
    </row>
    <row r="205" spans="2:11" ht="14.25" thickTop="1">
      <c r="B205" s="10"/>
      <c r="C205" s="44">
        <f>$C$28</f>
        <v>0</v>
      </c>
      <c r="D205" s="44">
        <f>$D$28</f>
        <v>0</v>
      </c>
      <c r="E205" s="44">
        <f>$E$28</f>
        <v>0</v>
      </c>
      <c r="F205" s="44">
        <f>$F$28</f>
        <v>0</v>
      </c>
      <c r="G205" s="44">
        <f>$G$28</f>
        <v>0</v>
      </c>
      <c r="H205" s="44">
        <f>$H$28</f>
        <v>0</v>
      </c>
      <c r="J205" s="54">
        <f>$N$28</f>
        <v>0</v>
      </c>
      <c r="K205" s="54">
        <f>$O$28</f>
        <v>0</v>
      </c>
    </row>
    <row r="207" ht="13.5">
      <c r="B207" t="s">
        <v>12</v>
      </c>
    </row>
    <row r="208" spans="2:11" ht="14.25" thickBot="1">
      <c r="B208" s="180" t="s">
        <v>3</v>
      </c>
      <c r="C208" s="191"/>
      <c r="D208" s="191"/>
      <c r="E208" s="191"/>
      <c r="F208" s="191"/>
      <c r="G208" s="191"/>
      <c r="H208" s="181"/>
      <c r="J208" s="172" t="s">
        <v>13</v>
      </c>
      <c r="K208" s="173"/>
    </row>
    <row r="209" spans="2:11" ht="13.5">
      <c r="B209" s="184" t="s">
        <v>14</v>
      </c>
      <c r="C209" s="185"/>
      <c r="D209" s="172" t="s">
        <v>16</v>
      </c>
      <c r="E209" s="173"/>
      <c r="F209" s="62" t="s">
        <v>18</v>
      </c>
      <c r="G209" s="16" t="s">
        <v>20</v>
      </c>
      <c r="H209" s="16" t="s">
        <v>22</v>
      </c>
      <c r="I209" s="11"/>
      <c r="J209" s="18" t="s">
        <v>24</v>
      </c>
      <c r="K209" s="66" t="s">
        <v>26</v>
      </c>
    </row>
    <row r="210" spans="2:11" ht="14.25" thickBot="1">
      <c r="B210" s="186" t="s">
        <v>15</v>
      </c>
      <c r="C210" s="187"/>
      <c r="D210" s="186" t="s">
        <v>17</v>
      </c>
      <c r="E210" s="187"/>
      <c r="F210" s="61" t="s">
        <v>19</v>
      </c>
      <c r="G210" s="17" t="s">
        <v>21</v>
      </c>
      <c r="H210" s="68" t="s">
        <v>23</v>
      </c>
      <c r="I210" s="11"/>
      <c r="J210" s="19" t="s">
        <v>25</v>
      </c>
      <c r="K210" s="67" t="s">
        <v>27</v>
      </c>
    </row>
    <row r="211" spans="2:11" ht="20.25" customHeight="1" thickBot="1" thickTop="1">
      <c r="B211" s="188">
        <f>$B$34</f>
        <v>0</v>
      </c>
      <c r="C211" s="189"/>
      <c r="D211" s="188">
        <f>$D$34</f>
        <v>0</v>
      </c>
      <c r="E211" s="189"/>
      <c r="F211" s="47" t="e">
        <f>$F$34</f>
        <v>#DIV/0!</v>
      </c>
      <c r="G211" s="48" t="e">
        <f>$G$34</f>
        <v>#DIV/0!</v>
      </c>
      <c r="H211" s="48" t="e">
        <f>$H$34</f>
        <v>#DIV/0!</v>
      </c>
      <c r="J211" s="49" t="e">
        <f>$J$77</f>
        <v>#DIV/0!</v>
      </c>
      <c r="K211" s="59" t="e">
        <f>$K$77</f>
        <v>#DIV/0!</v>
      </c>
    </row>
    <row r="213" ht="13.5">
      <c r="B213" t="s">
        <v>28</v>
      </c>
    </row>
    <row r="214" spans="2:11" ht="14.25" thickBot="1">
      <c r="B214" s="182" t="s">
        <v>29</v>
      </c>
      <c r="C214" s="183"/>
      <c r="D214" s="182" t="s">
        <v>30</v>
      </c>
      <c r="E214" s="183"/>
      <c r="F214" s="20" t="s">
        <v>31</v>
      </c>
      <c r="G214" s="20" t="s">
        <v>10</v>
      </c>
      <c r="H214" s="20" t="s">
        <v>32</v>
      </c>
      <c r="I214" s="182" t="s">
        <v>33</v>
      </c>
      <c r="J214" s="183"/>
      <c r="K214" s="15" t="s">
        <v>34</v>
      </c>
    </row>
    <row r="215" spans="1:11" ht="14.25" thickTop="1">
      <c r="A215">
        <v>1</v>
      </c>
      <c r="B215" s="174">
        <f>$K$12</f>
        <v>0</v>
      </c>
      <c r="C215" s="176"/>
      <c r="D215" s="174">
        <f>$K$13</f>
        <v>0</v>
      </c>
      <c r="E215" s="176"/>
      <c r="F215" s="54">
        <f>$K$29</f>
        <v>0</v>
      </c>
      <c r="G215" s="54">
        <f>$J$28</f>
        <v>0</v>
      </c>
      <c r="H215" s="54">
        <f>$K$28</f>
        <v>0</v>
      </c>
      <c r="I215" s="14"/>
      <c r="J215" s="55" t="e">
        <f>ROUND($K$28/$D$34,4)</f>
        <v>#DIV/0!</v>
      </c>
      <c r="K215" s="44" t="e">
        <f>ROUNDDOWN($H$71*$J$75,0)</f>
        <v>#DIV/0!</v>
      </c>
    </row>
    <row r="216" spans="1:11" ht="13.5">
      <c r="A216">
        <v>2</v>
      </c>
      <c r="B216" s="180">
        <f>$M$12</f>
        <v>0</v>
      </c>
      <c r="C216" s="181"/>
      <c r="D216" s="180">
        <f>$M$13</f>
        <v>0</v>
      </c>
      <c r="E216" s="181"/>
      <c r="F216" s="42">
        <f>$M$29</f>
        <v>0</v>
      </c>
      <c r="G216" s="42">
        <f>$L$28</f>
        <v>0</v>
      </c>
      <c r="H216" s="42">
        <f>$M$28</f>
        <v>0</v>
      </c>
      <c r="I216" s="3"/>
      <c r="J216" s="56" t="e">
        <f>ROUND($M$28/$D$34,4)</f>
        <v>#DIV/0!</v>
      </c>
      <c r="K216" s="42" t="e">
        <f>ROUNDDOWN($H$71*$J$76,0)</f>
        <v>#DIV/0!</v>
      </c>
    </row>
    <row r="217" spans="1:11" ht="13.5">
      <c r="A217">
        <v>3</v>
      </c>
      <c r="B217" s="180">
        <f>$O$12</f>
        <v>0</v>
      </c>
      <c r="C217" s="181"/>
      <c r="D217" s="180">
        <f>$O$13</f>
        <v>0</v>
      </c>
      <c r="E217" s="181"/>
      <c r="F217" s="42">
        <f>$O$29</f>
        <v>0</v>
      </c>
      <c r="G217" s="42">
        <f>$N$28</f>
        <v>0</v>
      </c>
      <c r="H217" s="42">
        <f>$O$28</f>
        <v>0</v>
      </c>
      <c r="I217" s="3"/>
      <c r="J217" s="57" t="e">
        <f>ROUND($O$28/$D$34,4)</f>
        <v>#DIV/0!</v>
      </c>
      <c r="K217" s="42" t="e">
        <f>ROUNDDOWN($H$71*$J$77,0)</f>
        <v>#DIV/0!</v>
      </c>
    </row>
    <row r="218" spans="1:11" ht="13.5">
      <c r="A218">
        <v>4</v>
      </c>
      <c r="B218" s="180">
        <f>$Q$12</f>
        <v>0</v>
      </c>
      <c r="C218" s="181"/>
      <c r="D218" s="180">
        <f>$Q$13</f>
        <v>0</v>
      </c>
      <c r="E218" s="181"/>
      <c r="F218" s="42">
        <f>$Q$29</f>
        <v>0</v>
      </c>
      <c r="G218" s="42">
        <f>$P$28</f>
        <v>0</v>
      </c>
      <c r="H218" s="42">
        <f>$Q$28</f>
        <v>0</v>
      </c>
      <c r="I218" s="3"/>
      <c r="J218" s="57" t="e">
        <f>ROUND($Q$28/$D$34,4)</f>
        <v>#DIV/0!</v>
      </c>
      <c r="K218" s="42" t="e">
        <f>ROUNDDOWN($H$71*$J$78,0)</f>
        <v>#DIV/0!</v>
      </c>
    </row>
    <row r="219" spans="1:11" ht="13.5">
      <c r="A219">
        <v>5</v>
      </c>
      <c r="B219" s="180">
        <f>$S$12</f>
        <v>0</v>
      </c>
      <c r="C219" s="181"/>
      <c r="D219" s="180">
        <f>$S$13</f>
        <v>0</v>
      </c>
      <c r="E219" s="181"/>
      <c r="F219" s="42">
        <f>$S$29</f>
        <v>0</v>
      </c>
      <c r="G219" s="42">
        <f>$R$28</f>
        <v>0</v>
      </c>
      <c r="H219" s="42">
        <f>$S$28</f>
        <v>0</v>
      </c>
      <c r="I219" s="3"/>
      <c r="J219" s="57" t="e">
        <f>ROUND($S$28/$D$34,4)</f>
        <v>#DIV/0!</v>
      </c>
      <c r="K219" s="42" t="e">
        <f>ROUNDDOWN($H$71*$J$79,0)</f>
        <v>#DIV/0!</v>
      </c>
    </row>
    <row r="220" spans="1:11" ht="13.5">
      <c r="A220">
        <v>6</v>
      </c>
      <c r="B220" s="180">
        <f>$U$12</f>
        <v>0</v>
      </c>
      <c r="C220" s="181"/>
      <c r="D220" s="180">
        <f>$U$13</f>
        <v>0</v>
      </c>
      <c r="E220" s="181"/>
      <c r="F220" s="42">
        <f>$U$29</f>
        <v>0</v>
      </c>
      <c r="G220" s="42">
        <f>$T$28</f>
        <v>0</v>
      </c>
      <c r="H220" s="42">
        <f>$U$28</f>
        <v>0</v>
      </c>
      <c r="I220" s="3"/>
      <c r="J220" s="57" t="e">
        <f>ROUND($U$28/$D$34,4)</f>
        <v>#DIV/0!</v>
      </c>
      <c r="K220" s="42" t="e">
        <f>ROUNDDOWN($H$71*$J$80,0)</f>
        <v>#DIV/0!</v>
      </c>
    </row>
    <row r="221" spans="1:11" ht="13.5">
      <c r="A221">
        <v>7</v>
      </c>
      <c r="B221" s="180">
        <f>$W$12</f>
        <v>0</v>
      </c>
      <c r="C221" s="181"/>
      <c r="D221" s="180">
        <f>$W$13</f>
        <v>0</v>
      </c>
      <c r="E221" s="181"/>
      <c r="F221" s="42">
        <f>$W$29</f>
        <v>0</v>
      </c>
      <c r="G221" s="42">
        <f>$V$28</f>
        <v>0</v>
      </c>
      <c r="H221" s="42">
        <f>$W$28</f>
        <v>0</v>
      </c>
      <c r="I221" s="3"/>
      <c r="J221" s="57" t="e">
        <f>ROUND($W$28/$D$34,4)</f>
        <v>#DIV/0!</v>
      </c>
      <c r="K221" s="42" t="e">
        <f>ROUNDDOWN($H$71*$J$81,0)</f>
        <v>#DIV/0!</v>
      </c>
    </row>
    <row r="222" spans="1:11" ht="13.5">
      <c r="A222">
        <v>8</v>
      </c>
      <c r="B222" s="180">
        <f>$Y$12</f>
        <v>0</v>
      </c>
      <c r="C222" s="181"/>
      <c r="D222" s="180">
        <f>$Y$13</f>
        <v>0</v>
      </c>
      <c r="E222" s="181"/>
      <c r="F222" s="42">
        <f>$Y$29</f>
        <v>0</v>
      </c>
      <c r="G222" s="42">
        <f>$X$28</f>
        <v>0</v>
      </c>
      <c r="H222" s="42">
        <f>$Y$28</f>
        <v>0</v>
      </c>
      <c r="I222" s="3"/>
      <c r="J222" s="57" t="e">
        <f>ROUND($Y$28/$D$34,4)</f>
        <v>#DIV/0!</v>
      </c>
      <c r="K222" s="42" t="e">
        <f>ROUNDDOWN($H$71*$J$82,0)</f>
        <v>#DIV/0!</v>
      </c>
    </row>
    <row r="223" spans="1:11" ht="13.5">
      <c r="A223">
        <v>9</v>
      </c>
      <c r="B223" s="180">
        <f>$AA$12</f>
        <v>0</v>
      </c>
      <c r="C223" s="181"/>
      <c r="D223" s="180">
        <f>$AA$13</f>
        <v>0</v>
      </c>
      <c r="E223" s="181"/>
      <c r="F223" s="42">
        <f>$AA$29</f>
        <v>0</v>
      </c>
      <c r="G223" s="42">
        <f>$Z$28</f>
        <v>0</v>
      </c>
      <c r="H223" s="42">
        <f>$AA$28</f>
        <v>0</v>
      </c>
      <c r="I223" s="3"/>
      <c r="J223" s="57" t="e">
        <f>ROUND($AA$28/$D$34,4)</f>
        <v>#DIV/0!</v>
      </c>
      <c r="K223" s="42" t="e">
        <f>ROUNDDOWN($H$71*$J$83,0)</f>
        <v>#DIV/0!</v>
      </c>
    </row>
    <row r="224" spans="1:11" ht="13.5">
      <c r="A224">
        <v>10</v>
      </c>
      <c r="B224" s="180">
        <f>$AC$12</f>
        <v>0</v>
      </c>
      <c r="C224" s="181"/>
      <c r="D224" s="180">
        <f>$AC$13</f>
        <v>0</v>
      </c>
      <c r="E224" s="181"/>
      <c r="F224" s="42">
        <f>$AC$29</f>
        <v>0</v>
      </c>
      <c r="G224" s="42">
        <f>$AB$28</f>
        <v>0</v>
      </c>
      <c r="H224" s="42">
        <f>$AC$28</f>
        <v>0</v>
      </c>
      <c r="I224" s="3"/>
      <c r="J224" s="57" t="e">
        <f>ROUND($AC$28/$D$34,4)</f>
        <v>#DIV/0!</v>
      </c>
      <c r="K224" s="42" t="e">
        <f>ROUNDDOWN($H$71*$J$84,0)</f>
        <v>#DIV/0!</v>
      </c>
    </row>
    <row r="225" spans="1:11" ht="13.5">
      <c r="A225">
        <v>11</v>
      </c>
      <c r="B225" s="180">
        <f>$AE$12</f>
        <v>0</v>
      </c>
      <c r="C225" s="181"/>
      <c r="D225" s="180">
        <f>$AE$13</f>
        <v>0</v>
      </c>
      <c r="E225" s="181"/>
      <c r="F225" s="42">
        <f>$AE$29</f>
        <v>0</v>
      </c>
      <c r="G225" s="42">
        <f>$AD$28</f>
        <v>0</v>
      </c>
      <c r="H225" s="42">
        <f>$AE$28</f>
        <v>0</v>
      </c>
      <c r="I225" s="3"/>
      <c r="J225" s="57" t="e">
        <f>ROUND($AE$28/$D$34,4)</f>
        <v>#DIV/0!</v>
      </c>
      <c r="K225" s="42" t="e">
        <f>ROUNDDOWN($H$71*$J$85,0)</f>
        <v>#DIV/0!</v>
      </c>
    </row>
    <row r="226" spans="1:11" ht="13.5">
      <c r="A226">
        <v>12</v>
      </c>
      <c r="B226" s="180">
        <f>$AG$12</f>
        <v>0</v>
      </c>
      <c r="C226" s="181"/>
      <c r="D226" s="180">
        <f>$AG$13</f>
        <v>0</v>
      </c>
      <c r="E226" s="181"/>
      <c r="F226" s="42">
        <f>$AG$29</f>
        <v>0</v>
      </c>
      <c r="G226" s="42">
        <f>$AF$28</f>
        <v>0</v>
      </c>
      <c r="H226" s="42">
        <f>$AG$28</f>
        <v>0</v>
      </c>
      <c r="I226" s="3"/>
      <c r="J226" s="57" t="e">
        <f>ROUND($AG$28/$D$34,4)</f>
        <v>#DIV/0!</v>
      </c>
      <c r="K226" s="42" t="e">
        <f>ROUNDDOWN($H$71*$J$86,0)</f>
        <v>#DIV/0!</v>
      </c>
    </row>
    <row r="227" spans="1:11" ht="13.5">
      <c r="A227">
        <v>13</v>
      </c>
      <c r="B227" s="180">
        <f>$AI$12</f>
        <v>0</v>
      </c>
      <c r="C227" s="181"/>
      <c r="D227" s="180">
        <f>$AI$13</f>
        <v>0</v>
      </c>
      <c r="E227" s="181"/>
      <c r="F227" s="42">
        <f>$AI$29</f>
        <v>0</v>
      </c>
      <c r="G227" s="42">
        <f>$AH$28</f>
        <v>0</v>
      </c>
      <c r="H227" s="42">
        <f>$AI$28</f>
        <v>0</v>
      </c>
      <c r="I227" s="3"/>
      <c r="J227" s="57" t="e">
        <f>ROUND($AI$28/$D$34,4)</f>
        <v>#DIV/0!</v>
      </c>
      <c r="K227" s="42" t="e">
        <f>ROUNDDOWN($H$71*$J$87,0)</f>
        <v>#DIV/0!</v>
      </c>
    </row>
    <row r="228" spans="1:11" ht="13.5">
      <c r="A228">
        <v>14</v>
      </c>
      <c r="B228" s="180">
        <f>$AK$12</f>
        <v>0</v>
      </c>
      <c r="C228" s="181"/>
      <c r="D228" s="180">
        <f>$AK$13</f>
        <v>0</v>
      </c>
      <c r="E228" s="181"/>
      <c r="F228" s="42">
        <f>$AK$29</f>
        <v>0</v>
      </c>
      <c r="G228" s="42">
        <f>$AJ$28</f>
        <v>0</v>
      </c>
      <c r="H228" s="42">
        <f>$AK$28</f>
        <v>0</v>
      </c>
      <c r="I228" s="3"/>
      <c r="J228" s="57" t="e">
        <f>ROUND($AK$28/$D$34,4)</f>
        <v>#DIV/0!</v>
      </c>
      <c r="K228" s="42" t="e">
        <f>ROUNDDOWN($H$71*$J$88,0)</f>
        <v>#DIV/0!</v>
      </c>
    </row>
    <row r="229" spans="1:11" ht="14.25" thickBot="1">
      <c r="A229">
        <v>15</v>
      </c>
      <c r="B229" s="172">
        <f>$AM$12</f>
        <v>0</v>
      </c>
      <c r="C229" s="173"/>
      <c r="D229" s="172">
        <f>$AM$13</f>
        <v>0</v>
      </c>
      <c r="E229" s="173"/>
      <c r="F229" s="43">
        <f>$AM$29</f>
        <v>0</v>
      </c>
      <c r="G229" s="43">
        <f>$AL$28</f>
        <v>0</v>
      </c>
      <c r="H229" s="43">
        <f>$AM$28</f>
        <v>0</v>
      </c>
      <c r="I229" s="5"/>
      <c r="J229" s="63" t="e">
        <f>ROUND($AM$28/$D$34,4)</f>
        <v>#DIV/0!</v>
      </c>
      <c r="K229" s="43" t="e">
        <f>ROUNDDOWN($H$71*$J$89,0)</f>
        <v>#DIV/0!</v>
      </c>
    </row>
    <row r="230" spans="2:11" ht="14.25" thickTop="1">
      <c r="B230" s="174" t="s">
        <v>56</v>
      </c>
      <c r="C230" s="175"/>
      <c r="D230" s="175"/>
      <c r="E230" s="176"/>
      <c r="F230" s="44">
        <f>SUM($F$75:$F$89)</f>
        <v>0</v>
      </c>
      <c r="G230" s="44">
        <f>SUM($G$75:$G$89)</f>
        <v>0</v>
      </c>
      <c r="H230" s="44">
        <f>SUM($H$75:$H$89)</f>
        <v>0</v>
      </c>
      <c r="I230" s="14"/>
      <c r="J230" s="64" t="e">
        <f>SUM($J$75:$J$89)</f>
        <v>#DIV/0!</v>
      </c>
      <c r="K230" s="44" t="e">
        <f>SUM($K$75:$K$89)</f>
        <v>#DIV/0!</v>
      </c>
    </row>
    <row r="232" spans="2:11" ht="13.5">
      <c r="B232" s="5"/>
      <c r="C232" s="6"/>
      <c r="D232" s="6"/>
      <c r="E232" s="6"/>
      <c r="F232" s="6"/>
      <c r="G232" s="6"/>
      <c r="H232" s="6"/>
      <c r="I232" s="6"/>
      <c r="J232" s="6"/>
      <c r="K232" s="7"/>
    </row>
    <row r="233" spans="2:11" ht="13.5">
      <c r="B233" s="12" t="s">
        <v>36</v>
      </c>
      <c r="C233" s="11"/>
      <c r="D233" s="11"/>
      <c r="E233" s="11"/>
      <c r="F233" s="11"/>
      <c r="G233" s="11"/>
      <c r="H233" s="11"/>
      <c r="I233" s="11"/>
      <c r="J233" s="11"/>
      <c r="K233" s="13"/>
    </row>
    <row r="234" spans="2:11" ht="13.5">
      <c r="B234" s="12"/>
      <c r="C234" s="11"/>
      <c r="D234" s="11"/>
      <c r="E234" s="11"/>
      <c r="F234" s="11"/>
      <c r="G234" s="11"/>
      <c r="H234" s="11"/>
      <c r="I234" s="11"/>
      <c r="J234" s="11"/>
      <c r="K234" s="13"/>
    </row>
    <row r="235" spans="2:11" ht="13.5" customHeight="1">
      <c r="B235" s="177" t="s">
        <v>99</v>
      </c>
      <c r="C235" s="178"/>
      <c r="D235" s="178"/>
      <c r="E235" s="178"/>
      <c r="F235" s="178"/>
      <c r="G235" s="178"/>
      <c r="H235" s="178"/>
      <c r="I235" s="178"/>
      <c r="J235" s="178"/>
      <c r="K235" s="179"/>
    </row>
    <row r="236" spans="2:11" ht="13.5">
      <c r="B236" s="177"/>
      <c r="C236" s="178"/>
      <c r="D236" s="178"/>
      <c r="E236" s="178"/>
      <c r="F236" s="178"/>
      <c r="G236" s="178"/>
      <c r="H236" s="178"/>
      <c r="I236" s="178"/>
      <c r="J236" s="178"/>
      <c r="K236" s="179"/>
    </row>
    <row r="237" spans="2:11" ht="13.5" customHeight="1">
      <c r="B237" s="12" t="s">
        <v>37</v>
      </c>
      <c r="C237" s="11"/>
      <c r="D237" s="11"/>
      <c r="E237" s="11"/>
      <c r="F237" s="11"/>
      <c r="G237" s="11"/>
      <c r="H237" s="11"/>
      <c r="I237" s="11"/>
      <c r="J237" s="11"/>
      <c r="K237" s="13"/>
    </row>
    <row r="238" spans="2:11" ht="13.5">
      <c r="B238" s="12"/>
      <c r="C238" s="11"/>
      <c r="D238" s="11"/>
      <c r="E238" s="11"/>
      <c r="F238" s="11"/>
      <c r="G238" s="11"/>
      <c r="H238" s="11"/>
      <c r="I238" s="11"/>
      <c r="J238" s="11"/>
      <c r="K238" s="13"/>
    </row>
    <row r="239" spans="2:11" ht="13.5">
      <c r="B239" s="12" t="s">
        <v>68</v>
      </c>
      <c r="C239" s="11"/>
      <c r="D239" s="11"/>
      <c r="E239" s="11"/>
      <c r="F239" s="11"/>
      <c r="G239" s="11"/>
      <c r="H239" s="11"/>
      <c r="I239" s="11"/>
      <c r="J239" s="11"/>
      <c r="K239" s="13"/>
    </row>
    <row r="240" spans="2:11" ht="13.5">
      <c r="B240" s="12" t="s">
        <v>37</v>
      </c>
      <c r="C240" s="11"/>
      <c r="D240" s="11"/>
      <c r="E240" s="11"/>
      <c r="F240" s="11"/>
      <c r="G240" s="11"/>
      <c r="H240" s="11"/>
      <c r="I240" s="11"/>
      <c r="J240" s="11"/>
      <c r="K240" s="13"/>
    </row>
    <row r="241" spans="2:11" ht="13.5">
      <c r="B241" s="12"/>
      <c r="C241" s="11"/>
      <c r="D241" s="11"/>
      <c r="E241" s="11"/>
      <c r="F241" s="11"/>
      <c r="G241" s="11"/>
      <c r="H241" s="11"/>
      <c r="I241" s="11"/>
      <c r="J241" s="11"/>
      <c r="K241" s="13"/>
    </row>
    <row r="242" spans="2:11" ht="13.5">
      <c r="B242" s="12" t="s">
        <v>67</v>
      </c>
      <c r="C242" s="11"/>
      <c r="D242" s="11"/>
      <c r="E242" s="11"/>
      <c r="F242" s="11"/>
      <c r="G242" s="11"/>
      <c r="H242" s="11"/>
      <c r="I242" s="11"/>
      <c r="J242" s="11"/>
      <c r="K242" s="13"/>
    </row>
    <row r="243" spans="2:11" ht="13.5">
      <c r="B243" s="12" t="s">
        <v>38</v>
      </c>
      <c r="C243" s="11"/>
      <c r="D243" s="11"/>
      <c r="E243" s="11"/>
      <c r="F243" s="11"/>
      <c r="G243" s="11"/>
      <c r="H243" s="11"/>
      <c r="I243" s="11"/>
      <c r="J243" s="11"/>
      <c r="K243" s="13"/>
    </row>
    <row r="244" spans="2:11" ht="13.5">
      <c r="B244" s="8"/>
      <c r="C244" s="23"/>
      <c r="D244" s="23"/>
      <c r="E244" s="23"/>
      <c r="F244" s="23"/>
      <c r="G244" s="23"/>
      <c r="H244" s="23"/>
      <c r="I244" s="23"/>
      <c r="J244" s="23"/>
      <c r="K244" s="9"/>
    </row>
    <row r="246" ht="13.5">
      <c r="B246" t="s">
        <v>39</v>
      </c>
    </row>
    <row r="247" spans="1:11" ht="17.25">
      <c r="A247" s="194" t="str">
        <f>$A$37</f>
        <v>社会福祉法人等による利用者負担軽減事業費市町村別精算書</v>
      </c>
      <c r="B247" s="194"/>
      <c r="C247" s="194"/>
      <c r="D247" s="194"/>
      <c r="E247" s="194"/>
      <c r="F247" s="194"/>
      <c r="G247" s="194"/>
      <c r="H247" s="194"/>
      <c r="I247" s="194"/>
      <c r="J247" s="194"/>
      <c r="K247" s="194"/>
    </row>
    <row r="251" spans="1:11" ht="17.25">
      <c r="A251" s="194" t="str">
        <f>$A$4</f>
        <v>元号　　年３月　～　元号　　年２月分</v>
      </c>
      <c r="B251" s="194"/>
      <c r="C251" s="194"/>
      <c r="D251" s="194"/>
      <c r="E251" s="194"/>
      <c r="F251" s="194"/>
      <c r="G251" s="194"/>
      <c r="H251" s="194"/>
      <c r="I251" s="194"/>
      <c r="J251" s="194"/>
      <c r="K251" s="194"/>
    </row>
    <row r="253" spans="1:4" ht="13.5">
      <c r="A253" s="3" t="s">
        <v>35</v>
      </c>
      <c r="B253" s="4"/>
      <c r="C253" s="192">
        <f>$Q$12</f>
        <v>0</v>
      </c>
      <c r="D253" s="193"/>
    </row>
    <row r="254" spans="1:4" ht="13.5">
      <c r="A254" s="3" t="s">
        <v>0</v>
      </c>
      <c r="B254" s="4"/>
      <c r="C254" s="192">
        <f>$Q$13</f>
        <v>0</v>
      </c>
      <c r="D254" s="193"/>
    </row>
    <row r="256" spans="2:11" ht="17.25">
      <c r="B256" s="21" t="str">
        <f>$B$9</f>
        <v>サービス種類：（特養・地域密着特養施設）</v>
      </c>
      <c r="C256" s="21"/>
      <c r="D256" s="21"/>
      <c r="H256" s="3" t="s">
        <v>57</v>
      </c>
      <c r="I256" s="4"/>
      <c r="J256" s="192">
        <f>$C$6</f>
        <v>0</v>
      </c>
      <c r="K256" s="193"/>
    </row>
    <row r="257" spans="8:11" ht="17.25" customHeight="1">
      <c r="H257" s="3" t="s">
        <v>58</v>
      </c>
      <c r="I257" s="4"/>
      <c r="J257" s="192">
        <f>$C$7</f>
        <v>0</v>
      </c>
      <c r="K257" s="193"/>
    </row>
    <row r="259" ht="13.5">
      <c r="B259" t="s">
        <v>1</v>
      </c>
    </row>
    <row r="260" spans="2:11" ht="13.5">
      <c r="B260" s="1"/>
      <c r="C260" s="180" t="s">
        <v>3</v>
      </c>
      <c r="D260" s="191"/>
      <c r="E260" s="191"/>
      <c r="F260" s="191"/>
      <c r="G260" s="191"/>
      <c r="H260" s="181"/>
      <c r="J260" s="180" t="s">
        <v>9</v>
      </c>
      <c r="K260" s="181"/>
    </row>
    <row r="261" spans="2:11" ht="13.5">
      <c r="B261" s="61" t="s">
        <v>2</v>
      </c>
      <c r="C261" s="190" t="s">
        <v>4</v>
      </c>
      <c r="D261" s="5" t="s">
        <v>5</v>
      </c>
      <c r="E261" s="6"/>
      <c r="F261" s="7"/>
      <c r="G261" s="190" t="s">
        <v>10</v>
      </c>
      <c r="H261" s="190" t="s">
        <v>8</v>
      </c>
      <c r="J261" s="190" t="s">
        <v>10</v>
      </c>
      <c r="K261" s="190" t="s">
        <v>11</v>
      </c>
    </row>
    <row r="262" spans="2:11" ht="14.25" thickBot="1">
      <c r="B262" s="2"/>
      <c r="C262" s="150"/>
      <c r="D262" s="12"/>
      <c r="E262" s="1" t="s">
        <v>6</v>
      </c>
      <c r="F262" s="1" t="s">
        <v>7</v>
      </c>
      <c r="G262" s="150"/>
      <c r="H262" s="150"/>
      <c r="J262" s="150"/>
      <c r="K262" s="150"/>
    </row>
    <row r="263" spans="2:11" ht="14.25" thickTop="1">
      <c r="B263" s="65" t="str">
        <f>$B$16</f>
        <v>元号　　年４月</v>
      </c>
      <c r="C263" s="44">
        <f>$C$16</f>
        <v>0</v>
      </c>
      <c r="D263" s="44">
        <f>$D$16</f>
        <v>0</v>
      </c>
      <c r="E263" s="44">
        <f>$E$16</f>
        <v>0</v>
      </c>
      <c r="F263" s="44">
        <f>$F$16</f>
        <v>0</v>
      </c>
      <c r="G263" s="44">
        <f>$G$16</f>
        <v>0</v>
      </c>
      <c r="H263" s="44">
        <f>$H$16</f>
        <v>0</v>
      </c>
      <c r="J263" s="44">
        <f>$P$16</f>
        <v>0</v>
      </c>
      <c r="K263" s="44">
        <f>$Q$16</f>
        <v>0</v>
      </c>
    </row>
    <row r="264" spans="2:11" ht="13.5">
      <c r="B264" s="22" t="str">
        <f>$B$17</f>
        <v>元号　　年５月</v>
      </c>
      <c r="C264" s="42">
        <f>$C$17</f>
        <v>0</v>
      </c>
      <c r="D264" s="42">
        <f>$D$17</f>
        <v>0</v>
      </c>
      <c r="E264" s="42">
        <f>$E$17</f>
        <v>0</v>
      </c>
      <c r="F264" s="42">
        <f>$F$17</f>
        <v>0</v>
      </c>
      <c r="G264" s="42">
        <f>$G$17</f>
        <v>0</v>
      </c>
      <c r="H264" s="42">
        <f>$H$17</f>
        <v>0</v>
      </c>
      <c r="J264" s="42">
        <f>$P$17</f>
        <v>0</v>
      </c>
      <c r="K264" s="42">
        <f>$Q$17</f>
        <v>0</v>
      </c>
    </row>
    <row r="265" spans="2:11" ht="13.5">
      <c r="B265" s="22" t="str">
        <f>$B$18</f>
        <v>元号　　年６月</v>
      </c>
      <c r="C265" s="42">
        <f>$C$18</f>
        <v>0</v>
      </c>
      <c r="D265" s="42">
        <f>$D$18</f>
        <v>0</v>
      </c>
      <c r="E265" s="42">
        <f>$E$18</f>
        <v>0</v>
      </c>
      <c r="F265" s="42">
        <f>$F$18</f>
        <v>0</v>
      </c>
      <c r="G265" s="42">
        <f>$G$18</f>
        <v>0</v>
      </c>
      <c r="H265" s="42">
        <f>$H$18</f>
        <v>0</v>
      </c>
      <c r="J265" s="42">
        <f>$P$18</f>
        <v>0</v>
      </c>
      <c r="K265" s="42">
        <f>$Q$18</f>
        <v>0</v>
      </c>
    </row>
    <row r="266" spans="2:11" ht="13.5">
      <c r="B266" s="22" t="str">
        <f>$B$19</f>
        <v>元号　　年７月</v>
      </c>
      <c r="C266" s="42">
        <f>$C$19</f>
        <v>0</v>
      </c>
      <c r="D266" s="42">
        <f>$D$19</f>
        <v>0</v>
      </c>
      <c r="E266" s="42">
        <f>$E$19</f>
        <v>0</v>
      </c>
      <c r="F266" s="42">
        <f>$F$19</f>
        <v>0</v>
      </c>
      <c r="G266" s="42">
        <f>$G$19</f>
        <v>0</v>
      </c>
      <c r="H266" s="42">
        <f>$H$19</f>
        <v>0</v>
      </c>
      <c r="J266" s="42">
        <f>$P$19</f>
        <v>0</v>
      </c>
      <c r="K266" s="42">
        <f>$Q$19</f>
        <v>0</v>
      </c>
    </row>
    <row r="267" spans="2:11" ht="13.5">
      <c r="B267" s="22" t="str">
        <f>$B$20</f>
        <v>元号　　年８月</v>
      </c>
      <c r="C267" s="42">
        <f>$C$20</f>
        <v>0</v>
      </c>
      <c r="D267" s="42">
        <f>$D$20</f>
        <v>0</v>
      </c>
      <c r="E267" s="42">
        <f>$E$20</f>
        <v>0</v>
      </c>
      <c r="F267" s="42">
        <f>$F$20</f>
        <v>0</v>
      </c>
      <c r="G267" s="42">
        <f>$G$20</f>
        <v>0</v>
      </c>
      <c r="H267" s="42">
        <f>$H$20</f>
        <v>0</v>
      </c>
      <c r="J267" s="42">
        <f>$P$20</f>
        <v>0</v>
      </c>
      <c r="K267" s="42">
        <f>$Q$20</f>
        <v>0</v>
      </c>
    </row>
    <row r="268" spans="2:11" ht="13.5">
      <c r="B268" s="22" t="str">
        <f>$B$21</f>
        <v>元号　　年９月</v>
      </c>
      <c r="C268" s="42">
        <f>$C$21</f>
        <v>0</v>
      </c>
      <c r="D268" s="42">
        <f>$D$21</f>
        <v>0</v>
      </c>
      <c r="E268" s="42">
        <f>$E$21</f>
        <v>0</v>
      </c>
      <c r="F268" s="42">
        <f>$F$21</f>
        <v>0</v>
      </c>
      <c r="G268" s="42">
        <f>$G$21</f>
        <v>0</v>
      </c>
      <c r="H268" s="42">
        <f>$H$21</f>
        <v>0</v>
      </c>
      <c r="J268" s="42">
        <f>$P$21</f>
        <v>0</v>
      </c>
      <c r="K268" s="42">
        <f>$Q$21</f>
        <v>0</v>
      </c>
    </row>
    <row r="269" spans="2:11" ht="13.5">
      <c r="B269" s="22" t="str">
        <f>$B$22</f>
        <v>元号　　年10月</v>
      </c>
      <c r="C269" s="42">
        <f>$C$22</f>
        <v>0</v>
      </c>
      <c r="D269" s="42">
        <f>$D$22</f>
        <v>0</v>
      </c>
      <c r="E269" s="42">
        <f>$E$22</f>
        <v>0</v>
      </c>
      <c r="F269" s="42">
        <f>$F$22</f>
        <v>0</v>
      </c>
      <c r="G269" s="42">
        <f>$G$22</f>
        <v>0</v>
      </c>
      <c r="H269" s="42">
        <f>$H$22</f>
        <v>0</v>
      </c>
      <c r="J269" s="42">
        <f>$P$22</f>
        <v>0</v>
      </c>
      <c r="K269" s="42">
        <f>$Q$22</f>
        <v>0</v>
      </c>
    </row>
    <row r="270" spans="2:11" ht="13.5">
      <c r="B270" s="22" t="str">
        <f>$B$23</f>
        <v>元号　　年11月</v>
      </c>
      <c r="C270" s="42">
        <f>$C$23</f>
        <v>0</v>
      </c>
      <c r="D270" s="42">
        <f>$D$23</f>
        <v>0</v>
      </c>
      <c r="E270" s="42">
        <f>$E$23</f>
        <v>0</v>
      </c>
      <c r="F270" s="42">
        <f>$F$23</f>
        <v>0</v>
      </c>
      <c r="G270" s="42">
        <f>$G$23</f>
        <v>0</v>
      </c>
      <c r="H270" s="42">
        <f>$H$23</f>
        <v>0</v>
      </c>
      <c r="J270" s="42">
        <f>$P$23</f>
        <v>0</v>
      </c>
      <c r="K270" s="42">
        <f>$Q$23</f>
        <v>0</v>
      </c>
    </row>
    <row r="271" spans="2:11" ht="13.5">
      <c r="B271" s="22" t="str">
        <f>$B$24</f>
        <v>元号　　年12月</v>
      </c>
      <c r="C271" s="42">
        <f>$C$24</f>
        <v>0</v>
      </c>
      <c r="D271" s="42">
        <f>$D$24</f>
        <v>0</v>
      </c>
      <c r="E271" s="42">
        <f>$E$24</f>
        <v>0</v>
      </c>
      <c r="F271" s="42">
        <f>$F$24</f>
        <v>0</v>
      </c>
      <c r="G271" s="42">
        <f>$G$24</f>
        <v>0</v>
      </c>
      <c r="H271" s="42">
        <f>$H$24</f>
        <v>0</v>
      </c>
      <c r="J271" s="42">
        <f>$P$24</f>
        <v>0</v>
      </c>
      <c r="K271" s="42">
        <f>$Q$24</f>
        <v>0</v>
      </c>
    </row>
    <row r="272" spans="2:11" ht="13.5">
      <c r="B272" s="22" t="str">
        <f>$B$25</f>
        <v>元号　　年１月</v>
      </c>
      <c r="C272" s="42">
        <f>$C$25</f>
        <v>0</v>
      </c>
      <c r="D272" s="42">
        <f>$D$25</f>
        <v>0</v>
      </c>
      <c r="E272" s="42">
        <f>$E$25</f>
        <v>0</v>
      </c>
      <c r="F272" s="42">
        <f>$F$25</f>
        <v>0</v>
      </c>
      <c r="G272" s="42">
        <f>$G$25</f>
        <v>0</v>
      </c>
      <c r="H272" s="42">
        <f>$H$25</f>
        <v>0</v>
      </c>
      <c r="J272" s="42">
        <f>$P$25</f>
        <v>0</v>
      </c>
      <c r="K272" s="42">
        <f>$Q$25</f>
        <v>0</v>
      </c>
    </row>
    <row r="273" spans="2:11" ht="13.5">
      <c r="B273" s="22" t="str">
        <f>$B$26</f>
        <v>元号　　年２月</v>
      </c>
      <c r="C273" s="42">
        <f>$C$26</f>
        <v>0</v>
      </c>
      <c r="D273" s="42">
        <f>$D$26</f>
        <v>0</v>
      </c>
      <c r="E273" s="42">
        <f>$E$26</f>
        <v>0</v>
      </c>
      <c r="F273" s="42">
        <f>$F$26</f>
        <v>0</v>
      </c>
      <c r="G273" s="42">
        <f>$G$26</f>
        <v>0</v>
      </c>
      <c r="H273" s="42">
        <f>$H$26</f>
        <v>0</v>
      </c>
      <c r="J273" s="42">
        <f>$P$26</f>
        <v>0</v>
      </c>
      <c r="K273" s="42">
        <f>$Q$26</f>
        <v>0</v>
      </c>
    </row>
    <row r="274" spans="2:11" ht="14.25" thickBot="1">
      <c r="B274" s="22" t="str">
        <f>$B$27</f>
        <v>元号　　年３月</v>
      </c>
      <c r="C274" s="43">
        <f>$C$27</f>
        <v>0</v>
      </c>
      <c r="D274" s="42">
        <f>$D$27</f>
        <v>0</v>
      </c>
      <c r="E274" s="42">
        <f>$E$27</f>
        <v>0</v>
      </c>
      <c r="F274" s="42">
        <f>$F$27</f>
        <v>0</v>
      </c>
      <c r="G274" s="42">
        <f>$G$27</f>
        <v>0</v>
      </c>
      <c r="H274" s="42">
        <f>$H$27</f>
        <v>0</v>
      </c>
      <c r="J274" s="58">
        <f>$P$27</f>
        <v>0</v>
      </c>
      <c r="K274" s="58">
        <f>$Q$27</f>
        <v>0</v>
      </c>
    </row>
    <row r="275" spans="2:11" ht="14.25" thickTop="1">
      <c r="B275" s="10"/>
      <c r="C275" s="44">
        <f>$C$28</f>
        <v>0</v>
      </c>
      <c r="D275" s="44">
        <f>$D$28</f>
        <v>0</v>
      </c>
      <c r="E275" s="44">
        <f>$E$28</f>
        <v>0</v>
      </c>
      <c r="F275" s="44">
        <f>$F$28</f>
        <v>0</v>
      </c>
      <c r="G275" s="44">
        <f>$G$28</f>
        <v>0</v>
      </c>
      <c r="H275" s="44">
        <f>$H$28</f>
        <v>0</v>
      </c>
      <c r="J275" s="54">
        <f>$P$28</f>
        <v>0</v>
      </c>
      <c r="K275" s="54">
        <f>$Q$28</f>
        <v>0</v>
      </c>
    </row>
    <row r="277" ht="13.5">
      <c r="B277" t="s">
        <v>12</v>
      </c>
    </row>
    <row r="278" spans="2:11" ht="14.25" thickBot="1">
      <c r="B278" s="180" t="s">
        <v>3</v>
      </c>
      <c r="C278" s="191"/>
      <c r="D278" s="191"/>
      <c r="E278" s="191"/>
      <c r="F278" s="191"/>
      <c r="G278" s="191"/>
      <c r="H278" s="181"/>
      <c r="J278" s="172" t="s">
        <v>13</v>
      </c>
      <c r="K278" s="173"/>
    </row>
    <row r="279" spans="2:11" ht="13.5">
      <c r="B279" s="184" t="s">
        <v>14</v>
      </c>
      <c r="C279" s="185"/>
      <c r="D279" s="172" t="s">
        <v>16</v>
      </c>
      <c r="E279" s="173"/>
      <c r="F279" s="62" t="s">
        <v>18</v>
      </c>
      <c r="G279" s="16" t="s">
        <v>20</v>
      </c>
      <c r="H279" s="16" t="s">
        <v>22</v>
      </c>
      <c r="I279" s="11"/>
      <c r="J279" s="18" t="s">
        <v>24</v>
      </c>
      <c r="K279" s="66" t="s">
        <v>26</v>
      </c>
    </row>
    <row r="280" spans="2:11" ht="14.25" thickBot="1">
      <c r="B280" s="186" t="s">
        <v>15</v>
      </c>
      <c r="C280" s="187"/>
      <c r="D280" s="186" t="s">
        <v>17</v>
      </c>
      <c r="E280" s="187"/>
      <c r="F280" s="61" t="s">
        <v>19</v>
      </c>
      <c r="G280" s="17" t="s">
        <v>21</v>
      </c>
      <c r="H280" s="68" t="s">
        <v>23</v>
      </c>
      <c r="I280" s="11"/>
      <c r="J280" s="19" t="s">
        <v>25</v>
      </c>
      <c r="K280" s="67" t="s">
        <v>27</v>
      </c>
    </row>
    <row r="281" spans="2:11" ht="20.25" customHeight="1" thickBot="1" thickTop="1">
      <c r="B281" s="188">
        <f>$B$34</f>
        <v>0</v>
      </c>
      <c r="C281" s="189"/>
      <c r="D281" s="188">
        <f>$D$34</f>
        <v>0</v>
      </c>
      <c r="E281" s="189"/>
      <c r="F281" s="47" t="e">
        <f>$F$34</f>
        <v>#DIV/0!</v>
      </c>
      <c r="G281" s="48" t="e">
        <f>$G$34</f>
        <v>#DIV/0!</v>
      </c>
      <c r="H281" s="48" t="e">
        <f>$H$34</f>
        <v>#DIV/0!</v>
      </c>
      <c r="J281" s="49" t="e">
        <f>$J$78</f>
        <v>#DIV/0!</v>
      </c>
      <c r="K281" s="59" t="e">
        <f>$K$78</f>
        <v>#DIV/0!</v>
      </c>
    </row>
    <row r="283" ht="13.5">
      <c r="B283" t="s">
        <v>28</v>
      </c>
    </row>
    <row r="284" spans="2:11" ht="14.25" thickBot="1">
      <c r="B284" s="182" t="s">
        <v>29</v>
      </c>
      <c r="C284" s="183"/>
      <c r="D284" s="182" t="s">
        <v>30</v>
      </c>
      <c r="E284" s="183"/>
      <c r="F284" s="20" t="s">
        <v>31</v>
      </c>
      <c r="G284" s="20" t="s">
        <v>10</v>
      </c>
      <c r="H284" s="20" t="s">
        <v>32</v>
      </c>
      <c r="I284" s="182" t="s">
        <v>33</v>
      </c>
      <c r="J284" s="183"/>
      <c r="K284" s="15" t="s">
        <v>34</v>
      </c>
    </row>
    <row r="285" spans="1:11" ht="14.25" thickTop="1">
      <c r="A285">
        <v>1</v>
      </c>
      <c r="B285" s="174">
        <f>$K$12</f>
        <v>0</v>
      </c>
      <c r="C285" s="176"/>
      <c r="D285" s="174">
        <f>$K$13</f>
        <v>0</v>
      </c>
      <c r="E285" s="176"/>
      <c r="F285" s="54">
        <f>$K$29</f>
        <v>0</v>
      </c>
      <c r="G285" s="54">
        <f>$J$28</f>
        <v>0</v>
      </c>
      <c r="H285" s="54">
        <f>$K$28</f>
        <v>0</v>
      </c>
      <c r="I285" s="14"/>
      <c r="J285" s="55" t="e">
        <f>ROUND($K$28/$D$34,4)</f>
        <v>#DIV/0!</v>
      </c>
      <c r="K285" s="44" t="e">
        <f>ROUNDDOWN($H$71*$J$75,0)</f>
        <v>#DIV/0!</v>
      </c>
    </row>
    <row r="286" spans="1:11" ht="13.5">
      <c r="A286">
        <v>2</v>
      </c>
      <c r="B286" s="180">
        <f>$M$12</f>
        <v>0</v>
      </c>
      <c r="C286" s="181"/>
      <c r="D286" s="180">
        <f>$M$13</f>
        <v>0</v>
      </c>
      <c r="E286" s="181"/>
      <c r="F286" s="42">
        <f>$M$29</f>
        <v>0</v>
      </c>
      <c r="G286" s="42">
        <f>$L$28</f>
        <v>0</v>
      </c>
      <c r="H286" s="42">
        <f>$M$28</f>
        <v>0</v>
      </c>
      <c r="I286" s="3"/>
      <c r="J286" s="56" t="e">
        <f>ROUND($M$28/$D$34,4)</f>
        <v>#DIV/0!</v>
      </c>
      <c r="K286" s="42" t="e">
        <f>ROUNDDOWN($H$71*$J$76,0)</f>
        <v>#DIV/0!</v>
      </c>
    </row>
    <row r="287" spans="1:11" ht="13.5">
      <c r="A287">
        <v>3</v>
      </c>
      <c r="B287" s="180">
        <f>$O$12</f>
        <v>0</v>
      </c>
      <c r="C287" s="181"/>
      <c r="D287" s="180">
        <f>$O$13</f>
        <v>0</v>
      </c>
      <c r="E287" s="181"/>
      <c r="F287" s="42">
        <f>$O$29</f>
        <v>0</v>
      </c>
      <c r="G287" s="42">
        <f>$N$28</f>
        <v>0</v>
      </c>
      <c r="H287" s="42">
        <f>$O$28</f>
        <v>0</v>
      </c>
      <c r="I287" s="3"/>
      <c r="J287" s="57" t="e">
        <f>ROUND($O$28/$D$34,4)</f>
        <v>#DIV/0!</v>
      </c>
      <c r="K287" s="42" t="e">
        <f>ROUNDDOWN($H$71*$J$77,0)</f>
        <v>#DIV/0!</v>
      </c>
    </row>
    <row r="288" spans="1:11" ht="13.5">
      <c r="A288">
        <v>4</v>
      </c>
      <c r="B288" s="180">
        <f>$Q$12</f>
        <v>0</v>
      </c>
      <c r="C288" s="181"/>
      <c r="D288" s="180">
        <f>$Q$13</f>
        <v>0</v>
      </c>
      <c r="E288" s="181"/>
      <c r="F288" s="42">
        <f>$Q$29</f>
        <v>0</v>
      </c>
      <c r="G288" s="42">
        <f>$P$28</f>
        <v>0</v>
      </c>
      <c r="H288" s="42">
        <f>$Q$28</f>
        <v>0</v>
      </c>
      <c r="I288" s="3"/>
      <c r="J288" s="57" t="e">
        <f>ROUND($Q$28/$D$34,4)</f>
        <v>#DIV/0!</v>
      </c>
      <c r="K288" s="42" t="e">
        <f>ROUNDDOWN($H$71*$J$78,0)</f>
        <v>#DIV/0!</v>
      </c>
    </row>
    <row r="289" spans="1:11" ht="13.5">
      <c r="A289">
        <v>5</v>
      </c>
      <c r="B289" s="180">
        <f>$S$12</f>
        <v>0</v>
      </c>
      <c r="C289" s="181"/>
      <c r="D289" s="180">
        <f>$S$13</f>
        <v>0</v>
      </c>
      <c r="E289" s="181"/>
      <c r="F289" s="42">
        <f>$S$29</f>
        <v>0</v>
      </c>
      <c r="G289" s="42">
        <f>$R$28</f>
        <v>0</v>
      </c>
      <c r="H289" s="42">
        <f>$S$28</f>
        <v>0</v>
      </c>
      <c r="I289" s="3"/>
      <c r="J289" s="57" t="e">
        <f>ROUND($S$28/$D$34,4)</f>
        <v>#DIV/0!</v>
      </c>
      <c r="K289" s="42" t="e">
        <f>ROUNDDOWN($H$71*$J$79,0)</f>
        <v>#DIV/0!</v>
      </c>
    </row>
    <row r="290" spans="1:11" ht="13.5">
      <c r="A290">
        <v>6</v>
      </c>
      <c r="B290" s="180">
        <f>$U$12</f>
        <v>0</v>
      </c>
      <c r="C290" s="181"/>
      <c r="D290" s="180">
        <f>$U$13</f>
        <v>0</v>
      </c>
      <c r="E290" s="181"/>
      <c r="F290" s="42">
        <f>$U$29</f>
        <v>0</v>
      </c>
      <c r="G290" s="42">
        <f>$T$28</f>
        <v>0</v>
      </c>
      <c r="H290" s="42">
        <f>$U$28</f>
        <v>0</v>
      </c>
      <c r="I290" s="3"/>
      <c r="J290" s="57" t="e">
        <f>ROUND($U$28/$D$34,4)</f>
        <v>#DIV/0!</v>
      </c>
      <c r="K290" s="42" t="e">
        <f>ROUNDDOWN($H$71*$J$80,0)</f>
        <v>#DIV/0!</v>
      </c>
    </row>
    <row r="291" spans="1:11" ht="13.5">
      <c r="A291">
        <v>7</v>
      </c>
      <c r="B291" s="180">
        <f>$W$12</f>
        <v>0</v>
      </c>
      <c r="C291" s="181"/>
      <c r="D291" s="180">
        <f>$W$13</f>
        <v>0</v>
      </c>
      <c r="E291" s="181"/>
      <c r="F291" s="42">
        <f>$W$29</f>
        <v>0</v>
      </c>
      <c r="G291" s="42">
        <f>$V$28</f>
        <v>0</v>
      </c>
      <c r="H291" s="42">
        <f>$W$28</f>
        <v>0</v>
      </c>
      <c r="I291" s="3"/>
      <c r="J291" s="57" t="e">
        <f>ROUND($W$28/$D$34,4)</f>
        <v>#DIV/0!</v>
      </c>
      <c r="K291" s="42" t="e">
        <f>ROUNDDOWN($H$71*$J$81,0)</f>
        <v>#DIV/0!</v>
      </c>
    </row>
    <row r="292" spans="1:11" ht="13.5">
      <c r="A292">
        <v>8</v>
      </c>
      <c r="B292" s="180">
        <f>$Y$12</f>
        <v>0</v>
      </c>
      <c r="C292" s="181"/>
      <c r="D292" s="180">
        <f>$Y$13</f>
        <v>0</v>
      </c>
      <c r="E292" s="181"/>
      <c r="F292" s="42">
        <f>$Y$29</f>
        <v>0</v>
      </c>
      <c r="G292" s="42">
        <f>$X$28</f>
        <v>0</v>
      </c>
      <c r="H292" s="42">
        <f>$Y$28</f>
        <v>0</v>
      </c>
      <c r="I292" s="3"/>
      <c r="J292" s="57" t="e">
        <f>ROUND($Y$28/$D$34,4)</f>
        <v>#DIV/0!</v>
      </c>
      <c r="K292" s="42" t="e">
        <f>ROUNDDOWN($H$71*$J$82,0)</f>
        <v>#DIV/0!</v>
      </c>
    </row>
    <row r="293" spans="1:11" ht="13.5">
      <c r="A293">
        <v>9</v>
      </c>
      <c r="B293" s="180">
        <f>$AA$12</f>
        <v>0</v>
      </c>
      <c r="C293" s="181"/>
      <c r="D293" s="180">
        <f>$AA$13</f>
        <v>0</v>
      </c>
      <c r="E293" s="181"/>
      <c r="F293" s="42">
        <f>$AA$29</f>
        <v>0</v>
      </c>
      <c r="G293" s="42">
        <f>$Z$28</f>
        <v>0</v>
      </c>
      <c r="H293" s="42">
        <f>$AA$28</f>
        <v>0</v>
      </c>
      <c r="I293" s="3"/>
      <c r="J293" s="57" t="e">
        <f>ROUND($AA$28/$D$34,4)</f>
        <v>#DIV/0!</v>
      </c>
      <c r="K293" s="42" t="e">
        <f>ROUNDDOWN($H$71*$J$83,0)</f>
        <v>#DIV/0!</v>
      </c>
    </row>
    <row r="294" spans="1:11" ht="13.5">
      <c r="A294">
        <v>10</v>
      </c>
      <c r="B294" s="180">
        <f>$AC$12</f>
        <v>0</v>
      </c>
      <c r="C294" s="181"/>
      <c r="D294" s="180">
        <f>$AC$13</f>
        <v>0</v>
      </c>
      <c r="E294" s="181"/>
      <c r="F294" s="42">
        <f>$AC$29</f>
        <v>0</v>
      </c>
      <c r="G294" s="42">
        <f>$AB$28</f>
        <v>0</v>
      </c>
      <c r="H294" s="42">
        <f>$AC$28</f>
        <v>0</v>
      </c>
      <c r="I294" s="3"/>
      <c r="J294" s="57" t="e">
        <f>ROUND($AC$28/$D$34,4)</f>
        <v>#DIV/0!</v>
      </c>
      <c r="K294" s="42" t="e">
        <f>ROUNDDOWN($H$71*$J$84,0)</f>
        <v>#DIV/0!</v>
      </c>
    </row>
    <row r="295" spans="1:11" ht="13.5">
      <c r="A295">
        <v>11</v>
      </c>
      <c r="B295" s="180">
        <f>$AE$12</f>
        <v>0</v>
      </c>
      <c r="C295" s="181"/>
      <c r="D295" s="180">
        <f>$AE$13</f>
        <v>0</v>
      </c>
      <c r="E295" s="181"/>
      <c r="F295" s="42">
        <f>$AE$29</f>
        <v>0</v>
      </c>
      <c r="G295" s="42">
        <f>$AD$28</f>
        <v>0</v>
      </c>
      <c r="H295" s="42">
        <f>$AE$28</f>
        <v>0</v>
      </c>
      <c r="I295" s="3"/>
      <c r="J295" s="57" t="e">
        <f>ROUND($AE$28/$D$34,4)</f>
        <v>#DIV/0!</v>
      </c>
      <c r="K295" s="42" t="e">
        <f>ROUNDDOWN($H$71*$J$85,0)</f>
        <v>#DIV/0!</v>
      </c>
    </row>
    <row r="296" spans="1:11" ht="13.5">
      <c r="A296">
        <v>12</v>
      </c>
      <c r="B296" s="180">
        <f>$AG$12</f>
        <v>0</v>
      </c>
      <c r="C296" s="181"/>
      <c r="D296" s="180">
        <f>$AG$13</f>
        <v>0</v>
      </c>
      <c r="E296" s="181"/>
      <c r="F296" s="42">
        <f>$AG$29</f>
        <v>0</v>
      </c>
      <c r="G296" s="42">
        <f>$AF$28</f>
        <v>0</v>
      </c>
      <c r="H296" s="42">
        <f>$AG$28</f>
        <v>0</v>
      </c>
      <c r="I296" s="3"/>
      <c r="J296" s="57" t="e">
        <f>ROUND($AG$28/$D$34,4)</f>
        <v>#DIV/0!</v>
      </c>
      <c r="K296" s="42" t="e">
        <f>ROUNDDOWN($H$71*$J$86,0)</f>
        <v>#DIV/0!</v>
      </c>
    </row>
    <row r="297" spans="1:11" ht="13.5">
      <c r="A297">
        <v>13</v>
      </c>
      <c r="B297" s="180">
        <f>$AI$12</f>
        <v>0</v>
      </c>
      <c r="C297" s="181"/>
      <c r="D297" s="180">
        <f>$AI$13</f>
        <v>0</v>
      </c>
      <c r="E297" s="181"/>
      <c r="F297" s="42">
        <f>$AI$29</f>
        <v>0</v>
      </c>
      <c r="G297" s="42">
        <f>$AH$28</f>
        <v>0</v>
      </c>
      <c r="H297" s="42">
        <f>$AI$28</f>
        <v>0</v>
      </c>
      <c r="I297" s="3"/>
      <c r="J297" s="57" t="e">
        <f>ROUND($AI$28/$D$34,4)</f>
        <v>#DIV/0!</v>
      </c>
      <c r="K297" s="42" t="e">
        <f>ROUNDDOWN($H$71*$J$87,0)</f>
        <v>#DIV/0!</v>
      </c>
    </row>
    <row r="298" spans="1:11" ht="13.5">
      <c r="A298">
        <v>14</v>
      </c>
      <c r="B298" s="180">
        <f>$AK$12</f>
        <v>0</v>
      </c>
      <c r="C298" s="181"/>
      <c r="D298" s="180">
        <f>$AK$13</f>
        <v>0</v>
      </c>
      <c r="E298" s="181"/>
      <c r="F298" s="42">
        <f>$AK$29</f>
        <v>0</v>
      </c>
      <c r="G298" s="42">
        <f>$AJ$28</f>
        <v>0</v>
      </c>
      <c r="H298" s="42">
        <f>$AK$28</f>
        <v>0</v>
      </c>
      <c r="I298" s="3"/>
      <c r="J298" s="57" t="e">
        <f>ROUND($AK$28/$D$34,4)</f>
        <v>#DIV/0!</v>
      </c>
      <c r="K298" s="42" t="e">
        <f>ROUNDDOWN($H$71*$J$88,0)</f>
        <v>#DIV/0!</v>
      </c>
    </row>
    <row r="299" spans="1:11" ht="14.25" thickBot="1">
      <c r="A299">
        <v>15</v>
      </c>
      <c r="B299" s="172">
        <f>$AM$12</f>
        <v>0</v>
      </c>
      <c r="C299" s="173"/>
      <c r="D299" s="172">
        <f>$AM$13</f>
        <v>0</v>
      </c>
      <c r="E299" s="173"/>
      <c r="F299" s="43">
        <f>$AM$29</f>
        <v>0</v>
      </c>
      <c r="G299" s="43">
        <f>$AL$28</f>
        <v>0</v>
      </c>
      <c r="H299" s="43">
        <f>$AM$28</f>
        <v>0</v>
      </c>
      <c r="I299" s="5"/>
      <c r="J299" s="63" t="e">
        <f>ROUND($AM$28/$D$34,4)</f>
        <v>#DIV/0!</v>
      </c>
      <c r="K299" s="43" t="e">
        <f>ROUNDDOWN($H$71*$J$89,0)</f>
        <v>#DIV/0!</v>
      </c>
    </row>
    <row r="300" spans="2:11" ht="14.25" thickTop="1">
      <c r="B300" s="174" t="s">
        <v>56</v>
      </c>
      <c r="C300" s="175"/>
      <c r="D300" s="175"/>
      <c r="E300" s="176"/>
      <c r="F300" s="44">
        <f>SUM($F$75:$F$89)</f>
        <v>0</v>
      </c>
      <c r="G300" s="44">
        <f>SUM($G$75:$G$89)</f>
        <v>0</v>
      </c>
      <c r="H300" s="44">
        <f>SUM($H$75:$H$89)</f>
        <v>0</v>
      </c>
      <c r="I300" s="14"/>
      <c r="J300" s="64" t="e">
        <f>SUM($J$75:$J$89)</f>
        <v>#DIV/0!</v>
      </c>
      <c r="K300" s="44" t="e">
        <f>SUM($K$75:$K$89)</f>
        <v>#DIV/0!</v>
      </c>
    </row>
    <row r="302" spans="2:11" ht="13.5">
      <c r="B302" s="5"/>
      <c r="C302" s="6"/>
      <c r="D302" s="6"/>
      <c r="E302" s="6"/>
      <c r="F302" s="6"/>
      <c r="G302" s="6"/>
      <c r="H302" s="6"/>
      <c r="I302" s="6"/>
      <c r="J302" s="6"/>
      <c r="K302" s="7"/>
    </row>
    <row r="303" spans="2:11" ht="13.5">
      <c r="B303" s="12" t="s">
        <v>36</v>
      </c>
      <c r="C303" s="11"/>
      <c r="D303" s="11"/>
      <c r="E303" s="11"/>
      <c r="F303" s="11"/>
      <c r="G303" s="11"/>
      <c r="H303" s="11"/>
      <c r="I303" s="11"/>
      <c r="J303" s="11"/>
      <c r="K303" s="13"/>
    </row>
    <row r="304" spans="2:11" ht="13.5">
      <c r="B304" s="12"/>
      <c r="C304" s="11"/>
      <c r="D304" s="11"/>
      <c r="E304" s="11"/>
      <c r="F304" s="11"/>
      <c r="G304" s="11"/>
      <c r="H304" s="11"/>
      <c r="I304" s="11"/>
      <c r="J304" s="11"/>
      <c r="K304" s="13"/>
    </row>
    <row r="305" spans="2:11" ht="13.5" customHeight="1">
      <c r="B305" s="177" t="s">
        <v>99</v>
      </c>
      <c r="C305" s="178"/>
      <c r="D305" s="178"/>
      <c r="E305" s="178"/>
      <c r="F305" s="178"/>
      <c r="G305" s="178"/>
      <c r="H305" s="178"/>
      <c r="I305" s="178"/>
      <c r="J305" s="178"/>
      <c r="K305" s="179"/>
    </row>
    <row r="306" spans="2:11" ht="13.5">
      <c r="B306" s="177"/>
      <c r="C306" s="178"/>
      <c r="D306" s="178"/>
      <c r="E306" s="178"/>
      <c r="F306" s="178"/>
      <c r="G306" s="178"/>
      <c r="H306" s="178"/>
      <c r="I306" s="178"/>
      <c r="J306" s="178"/>
      <c r="K306" s="179"/>
    </row>
    <row r="307" spans="2:11" ht="13.5">
      <c r="B307" s="12" t="s">
        <v>37</v>
      </c>
      <c r="C307" s="11"/>
      <c r="D307" s="11"/>
      <c r="E307" s="11"/>
      <c r="F307" s="11"/>
      <c r="G307" s="11"/>
      <c r="H307" s="11"/>
      <c r="I307" s="11"/>
      <c r="J307" s="11"/>
      <c r="K307" s="13"/>
    </row>
    <row r="308" spans="2:11" ht="13.5">
      <c r="B308" s="12"/>
      <c r="C308" s="11"/>
      <c r="D308" s="11"/>
      <c r="E308" s="11"/>
      <c r="F308" s="11"/>
      <c r="G308" s="11"/>
      <c r="H308" s="11"/>
      <c r="I308" s="11"/>
      <c r="J308" s="11"/>
      <c r="K308" s="13"/>
    </row>
    <row r="309" spans="2:11" ht="13.5">
      <c r="B309" s="12" t="s">
        <v>68</v>
      </c>
      <c r="C309" s="11"/>
      <c r="D309" s="11"/>
      <c r="E309" s="11"/>
      <c r="F309" s="11"/>
      <c r="G309" s="11"/>
      <c r="H309" s="11"/>
      <c r="I309" s="11"/>
      <c r="J309" s="11"/>
      <c r="K309" s="13"/>
    </row>
    <row r="310" spans="2:11" ht="13.5">
      <c r="B310" s="12" t="s">
        <v>37</v>
      </c>
      <c r="C310" s="11"/>
      <c r="D310" s="11"/>
      <c r="E310" s="11"/>
      <c r="F310" s="11"/>
      <c r="G310" s="11"/>
      <c r="H310" s="11"/>
      <c r="I310" s="11"/>
      <c r="J310" s="11"/>
      <c r="K310" s="13"/>
    </row>
    <row r="311" spans="2:11" ht="13.5">
      <c r="B311" s="12"/>
      <c r="C311" s="11"/>
      <c r="D311" s="11"/>
      <c r="E311" s="11"/>
      <c r="F311" s="11"/>
      <c r="G311" s="11"/>
      <c r="H311" s="11"/>
      <c r="I311" s="11"/>
      <c r="J311" s="11"/>
      <c r="K311" s="13"/>
    </row>
    <row r="312" spans="2:11" ht="13.5">
      <c r="B312" s="12" t="s">
        <v>67</v>
      </c>
      <c r="C312" s="11"/>
      <c r="D312" s="11"/>
      <c r="E312" s="11"/>
      <c r="F312" s="11"/>
      <c r="G312" s="11"/>
      <c r="H312" s="11"/>
      <c r="I312" s="11"/>
      <c r="J312" s="11"/>
      <c r="K312" s="13"/>
    </row>
    <row r="313" spans="2:11" ht="13.5">
      <c r="B313" s="12" t="s">
        <v>38</v>
      </c>
      <c r="C313" s="11"/>
      <c r="D313" s="11"/>
      <c r="E313" s="11"/>
      <c r="F313" s="11"/>
      <c r="G313" s="11"/>
      <c r="H313" s="11"/>
      <c r="I313" s="11"/>
      <c r="J313" s="11"/>
      <c r="K313" s="13"/>
    </row>
    <row r="314" spans="2:11" ht="13.5">
      <c r="B314" s="8"/>
      <c r="C314" s="23"/>
      <c r="D314" s="23"/>
      <c r="E314" s="23"/>
      <c r="F314" s="23"/>
      <c r="G314" s="23"/>
      <c r="H314" s="23"/>
      <c r="I314" s="23"/>
      <c r="J314" s="23"/>
      <c r="K314" s="9"/>
    </row>
    <row r="316" ht="13.5">
      <c r="B316" t="s">
        <v>39</v>
      </c>
    </row>
    <row r="317" spans="1:11" ht="17.25">
      <c r="A317" s="194" t="str">
        <f>$A$37</f>
        <v>社会福祉法人等による利用者負担軽減事業費市町村別精算書</v>
      </c>
      <c r="B317" s="194"/>
      <c r="C317" s="194"/>
      <c r="D317" s="194"/>
      <c r="E317" s="194"/>
      <c r="F317" s="194"/>
      <c r="G317" s="194"/>
      <c r="H317" s="194"/>
      <c r="I317" s="194"/>
      <c r="J317" s="194"/>
      <c r="K317" s="194"/>
    </row>
    <row r="321" spans="1:11" ht="17.25">
      <c r="A321" s="194" t="str">
        <f>$A$4</f>
        <v>元号　　年３月　～　元号　　年２月分</v>
      </c>
      <c r="B321" s="194"/>
      <c r="C321" s="194"/>
      <c r="D321" s="194"/>
      <c r="E321" s="194"/>
      <c r="F321" s="194"/>
      <c r="G321" s="194"/>
      <c r="H321" s="194"/>
      <c r="I321" s="194"/>
      <c r="J321" s="194"/>
      <c r="K321" s="194"/>
    </row>
    <row r="323" spans="1:4" ht="13.5">
      <c r="A323" s="3" t="s">
        <v>35</v>
      </c>
      <c r="B323" s="4"/>
      <c r="C323" s="192">
        <f>$S$12</f>
        <v>0</v>
      </c>
      <c r="D323" s="193"/>
    </row>
    <row r="324" spans="1:4" ht="13.5">
      <c r="A324" s="3" t="s">
        <v>0</v>
      </c>
      <c r="B324" s="4"/>
      <c r="C324" s="192">
        <f>$S$13</f>
        <v>0</v>
      </c>
      <c r="D324" s="193"/>
    </row>
    <row r="326" spans="2:11" ht="17.25">
      <c r="B326" s="21" t="str">
        <f>$B$9</f>
        <v>サービス種類：（特養・地域密着特養施設）</v>
      </c>
      <c r="C326" s="21"/>
      <c r="D326" s="21"/>
      <c r="H326" s="3" t="s">
        <v>57</v>
      </c>
      <c r="I326" s="4"/>
      <c r="J326" s="192">
        <f>$C$6</f>
        <v>0</v>
      </c>
      <c r="K326" s="193"/>
    </row>
    <row r="327" spans="8:11" ht="17.25" customHeight="1">
      <c r="H327" s="3" t="s">
        <v>58</v>
      </c>
      <c r="I327" s="4"/>
      <c r="J327" s="192">
        <f>$C$7</f>
        <v>0</v>
      </c>
      <c r="K327" s="193"/>
    </row>
    <row r="329" ht="13.5">
      <c r="B329" t="s">
        <v>1</v>
      </c>
    </row>
    <row r="330" spans="2:11" ht="13.5">
      <c r="B330" s="1"/>
      <c r="C330" s="180" t="s">
        <v>3</v>
      </c>
      <c r="D330" s="191"/>
      <c r="E330" s="191"/>
      <c r="F330" s="191"/>
      <c r="G330" s="191"/>
      <c r="H330" s="181"/>
      <c r="J330" s="180" t="s">
        <v>9</v>
      </c>
      <c r="K330" s="181"/>
    </row>
    <row r="331" spans="2:11" ht="13.5">
      <c r="B331" s="61" t="s">
        <v>2</v>
      </c>
      <c r="C331" s="190" t="s">
        <v>4</v>
      </c>
      <c r="D331" s="5" t="s">
        <v>5</v>
      </c>
      <c r="E331" s="6"/>
      <c r="F331" s="7"/>
      <c r="G331" s="190" t="s">
        <v>10</v>
      </c>
      <c r="H331" s="190" t="s">
        <v>8</v>
      </c>
      <c r="J331" s="190" t="s">
        <v>10</v>
      </c>
      <c r="K331" s="190" t="s">
        <v>11</v>
      </c>
    </row>
    <row r="332" spans="2:11" ht="14.25" thickBot="1">
      <c r="B332" s="2"/>
      <c r="C332" s="150"/>
      <c r="D332" s="12"/>
      <c r="E332" s="1" t="s">
        <v>6</v>
      </c>
      <c r="F332" s="1" t="s">
        <v>7</v>
      </c>
      <c r="G332" s="150"/>
      <c r="H332" s="150"/>
      <c r="J332" s="150"/>
      <c r="K332" s="150"/>
    </row>
    <row r="333" spans="2:11" ht="14.25" thickTop="1">
      <c r="B333" s="65" t="str">
        <f>$B$16</f>
        <v>元号　　年４月</v>
      </c>
      <c r="C333" s="44">
        <f>$C$16</f>
        <v>0</v>
      </c>
      <c r="D333" s="44">
        <f>$D$16</f>
        <v>0</v>
      </c>
      <c r="E333" s="44">
        <f>$E$16</f>
        <v>0</v>
      </c>
      <c r="F333" s="44">
        <f>$F$16</f>
        <v>0</v>
      </c>
      <c r="G333" s="44">
        <f>$G$16</f>
        <v>0</v>
      </c>
      <c r="H333" s="44">
        <f>$H$16</f>
        <v>0</v>
      </c>
      <c r="J333" s="44">
        <f>$R$16</f>
        <v>0</v>
      </c>
      <c r="K333" s="44">
        <f>$S$16</f>
        <v>0</v>
      </c>
    </row>
    <row r="334" spans="2:11" ht="13.5">
      <c r="B334" s="22" t="str">
        <f>$B$17</f>
        <v>元号　　年５月</v>
      </c>
      <c r="C334" s="42">
        <f>$C$17</f>
        <v>0</v>
      </c>
      <c r="D334" s="42">
        <f>$D$17</f>
        <v>0</v>
      </c>
      <c r="E334" s="42">
        <f>$E$17</f>
        <v>0</v>
      </c>
      <c r="F334" s="42">
        <f>$F$17</f>
        <v>0</v>
      </c>
      <c r="G334" s="42">
        <f>$G$17</f>
        <v>0</v>
      </c>
      <c r="H334" s="42">
        <f>$H$17</f>
        <v>0</v>
      </c>
      <c r="J334" s="42">
        <f>$R$17</f>
        <v>0</v>
      </c>
      <c r="K334" s="42">
        <f>$S$17</f>
        <v>0</v>
      </c>
    </row>
    <row r="335" spans="2:11" ht="13.5">
      <c r="B335" s="22" t="str">
        <f>$B$18</f>
        <v>元号　　年６月</v>
      </c>
      <c r="C335" s="42">
        <f>$C$18</f>
        <v>0</v>
      </c>
      <c r="D335" s="42">
        <f>$D$18</f>
        <v>0</v>
      </c>
      <c r="E335" s="42">
        <f>$E$18</f>
        <v>0</v>
      </c>
      <c r="F335" s="42">
        <f>$F$18</f>
        <v>0</v>
      </c>
      <c r="G335" s="42">
        <f>$G$18</f>
        <v>0</v>
      </c>
      <c r="H335" s="42">
        <f>$H$18</f>
        <v>0</v>
      </c>
      <c r="J335" s="42">
        <f>$R$18</f>
        <v>0</v>
      </c>
      <c r="K335" s="42">
        <f>$S$18</f>
        <v>0</v>
      </c>
    </row>
    <row r="336" spans="2:11" ht="13.5">
      <c r="B336" s="22" t="str">
        <f>$B$19</f>
        <v>元号　　年７月</v>
      </c>
      <c r="C336" s="42">
        <f>$C$19</f>
        <v>0</v>
      </c>
      <c r="D336" s="42">
        <f>$D$19</f>
        <v>0</v>
      </c>
      <c r="E336" s="42">
        <f>$E$19</f>
        <v>0</v>
      </c>
      <c r="F336" s="42">
        <f>$F$19</f>
        <v>0</v>
      </c>
      <c r="G336" s="42">
        <f>$G$19</f>
        <v>0</v>
      </c>
      <c r="H336" s="42">
        <f>$H$19</f>
        <v>0</v>
      </c>
      <c r="J336" s="42">
        <f>$R$19</f>
        <v>0</v>
      </c>
      <c r="K336" s="42">
        <f>$S$19</f>
        <v>0</v>
      </c>
    </row>
    <row r="337" spans="2:11" ht="13.5">
      <c r="B337" s="22" t="str">
        <f>$B$20</f>
        <v>元号　　年８月</v>
      </c>
      <c r="C337" s="42">
        <f>$C$20</f>
        <v>0</v>
      </c>
      <c r="D337" s="42">
        <f>$D$20</f>
        <v>0</v>
      </c>
      <c r="E337" s="42">
        <f>$E$20</f>
        <v>0</v>
      </c>
      <c r="F337" s="42">
        <f>$F$20</f>
        <v>0</v>
      </c>
      <c r="G337" s="42">
        <f>$G$20</f>
        <v>0</v>
      </c>
      <c r="H337" s="42">
        <f>$H$20</f>
        <v>0</v>
      </c>
      <c r="J337" s="42">
        <f>$R$20</f>
        <v>0</v>
      </c>
      <c r="K337" s="42">
        <f>$S$20</f>
        <v>0</v>
      </c>
    </row>
    <row r="338" spans="2:11" ht="13.5">
      <c r="B338" s="22" t="str">
        <f>$B$21</f>
        <v>元号　　年９月</v>
      </c>
      <c r="C338" s="42">
        <f>$C$21</f>
        <v>0</v>
      </c>
      <c r="D338" s="42">
        <f>$D$21</f>
        <v>0</v>
      </c>
      <c r="E338" s="42">
        <f>$E$21</f>
        <v>0</v>
      </c>
      <c r="F338" s="42">
        <f>$F$21</f>
        <v>0</v>
      </c>
      <c r="G338" s="42">
        <f>$G$21</f>
        <v>0</v>
      </c>
      <c r="H338" s="42">
        <f>$H$21</f>
        <v>0</v>
      </c>
      <c r="J338" s="42">
        <f>$R$21</f>
        <v>0</v>
      </c>
      <c r="K338" s="42">
        <f>$S$21</f>
        <v>0</v>
      </c>
    </row>
    <row r="339" spans="2:11" ht="13.5">
      <c r="B339" s="22" t="str">
        <f>$B$22</f>
        <v>元号　　年10月</v>
      </c>
      <c r="C339" s="42">
        <f>$C$22</f>
        <v>0</v>
      </c>
      <c r="D339" s="42">
        <f>$D$22</f>
        <v>0</v>
      </c>
      <c r="E339" s="42">
        <f>$E$22</f>
        <v>0</v>
      </c>
      <c r="F339" s="42">
        <f>$F$22</f>
        <v>0</v>
      </c>
      <c r="G339" s="42">
        <f>$G$22</f>
        <v>0</v>
      </c>
      <c r="H339" s="42">
        <f>$H$22</f>
        <v>0</v>
      </c>
      <c r="J339" s="42">
        <f>$R$22</f>
        <v>0</v>
      </c>
      <c r="K339" s="42">
        <f>$S$22</f>
        <v>0</v>
      </c>
    </row>
    <row r="340" spans="2:11" ht="13.5">
      <c r="B340" s="22" t="str">
        <f>$B$23</f>
        <v>元号　　年11月</v>
      </c>
      <c r="C340" s="42">
        <f>$C$23</f>
        <v>0</v>
      </c>
      <c r="D340" s="42">
        <f>$D$23</f>
        <v>0</v>
      </c>
      <c r="E340" s="42">
        <f>$E$23</f>
        <v>0</v>
      </c>
      <c r="F340" s="42">
        <f>$F$23</f>
        <v>0</v>
      </c>
      <c r="G340" s="42">
        <f>$G$23</f>
        <v>0</v>
      </c>
      <c r="H340" s="42">
        <f>$H$23</f>
        <v>0</v>
      </c>
      <c r="J340" s="42">
        <f>$R$23</f>
        <v>0</v>
      </c>
      <c r="K340" s="42">
        <f>$S$23</f>
        <v>0</v>
      </c>
    </row>
    <row r="341" spans="2:11" ht="13.5">
      <c r="B341" s="22" t="str">
        <f>$B$24</f>
        <v>元号　　年12月</v>
      </c>
      <c r="C341" s="42">
        <f>$C$24</f>
        <v>0</v>
      </c>
      <c r="D341" s="42">
        <f>$D$24</f>
        <v>0</v>
      </c>
      <c r="E341" s="42">
        <f>$E$24</f>
        <v>0</v>
      </c>
      <c r="F341" s="42">
        <f>$F$24</f>
        <v>0</v>
      </c>
      <c r="G341" s="42">
        <f>$G$24</f>
        <v>0</v>
      </c>
      <c r="H341" s="42">
        <f>$H$24</f>
        <v>0</v>
      </c>
      <c r="J341" s="42">
        <f>$R$24</f>
        <v>0</v>
      </c>
      <c r="K341" s="42">
        <f>$S$24</f>
        <v>0</v>
      </c>
    </row>
    <row r="342" spans="2:11" ht="13.5">
      <c r="B342" s="22" t="str">
        <f>$B$25</f>
        <v>元号　　年１月</v>
      </c>
      <c r="C342" s="42">
        <f>$C$25</f>
        <v>0</v>
      </c>
      <c r="D342" s="42">
        <f>$D$25</f>
        <v>0</v>
      </c>
      <c r="E342" s="42">
        <f>$E$25</f>
        <v>0</v>
      </c>
      <c r="F342" s="42">
        <f>$F$25</f>
        <v>0</v>
      </c>
      <c r="G342" s="42">
        <f>$G$25</f>
        <v>0</v>
      </c>
      <c r="H342" s="42">
        <f>$H$25</f>
        <v>0</v>
      </c>
      <c r="J342" s="42">
        <f>$R$25</f>
        <v>0</v>
      </c>
      <c r="K342" s="42">
        <f>$S$25</f>
        <v>0</v>
      </c>
    </row>
    <row r="343" spans="2:11" ht="13.5">
      <c r="B343" s="22" t="str">
        <f>$B$26</f>
        <v>元号　　年２月</v>
      </c>
      <c r="C343" s="42">
        <f>$C$26</f>
        <v>0</v>
      </c>
      <c r="D343" s="42">
        <f>$D$26</f>
        <v>0</v>
      </c>
      <c r="E343" s="42">
        <f>$E$26</f>
        <v>0</v>
      </c>
      <c r="F343" s="42">
        <f>$F$26</f>
        <v>0</v>
      </c>
      <c r="G343" s="42">
        <f>$G$26</f>
        <v>0</v>
      </c>
      <c r="H343" s="42">
        <f>$H$26</f>
        <v>0</v>
      </c>
      <c r="J343" s="42">
        <f>$R$26</f>
        <v>0</v>
      </c>
      <c r="K343" s="42">
        <f>$S$26</f>
        <v>0</v>
      </c>
    </row>
    <row r="344" spans="2:11" ht="14.25" thickBot="1">
      <c r="B344" s="22" t="str">
        <f>$B$27</f>
        <v>元号　　年３月</v>
      </c>
      <c r="C344" s="43">
        <f>$C$27</f>
        <v>0</v>
      </c>
      <c r="D344" s="42">
        <f>$D$27</f>
        <v>0</v>
      </c>
      <c r="E344" s="42">
        <f>$E$27</f>
        <v>0</v>
      </c>
      <c r="F344" s="42">
        <f>$F$27</f>
        <v>0</v>
      </c>
      <c r="G344" s="42">
        <f>$G$27</f>
        <v>0</v>
      </c>
      <c r="H344" s="42">
        <f>$H$27</f>
        <v>0</v>
      </c>
      <c r="J344" s="58">
        <f>$R$27</f>
        <v>0</v>
      </c>
      <c r="K344" s="58">
        <f>$S$27</f>
        <v>0</v>
      </c>
    </row>
    <row r="345" spans="2:11" ht="14.25" thickTop="1">
      <c r="B345" s="10"/>
      <c r="C345" s="44">
        <f>$C$28</f>
        <v>0</v>
      </c>
      <c r="D345" s="44">
        <f>$D$28</f>
        <v>0</v>
      </c>
      <c r="E345" s="44">
        <f>$E$28</f>
        <v>0</v>
      </c>
      <c r="F345" s="44">
        <f>$F$28</f>
        <v>0</v>
      </c>
      <c r="G345" s="44">
        <f>$G$28</f>
        <v>0</v>
      </c>
      <c r="H345" s="44">
        <f>$H$28</f>
        <v>0</v>
      </c>
      <c r="J345" s="54">
        <f>$R$28</f>
        <v>0</v>
      </c>
      <c r="K345" s="54">
        <f>$S$28</f>
        <v>0</v>
      </c>
    </row>
    <row r="347" ht="13.5">
      <c r="B347" t="s">
        <v>12</v>
      </c>
    </row>
    <row r="348" spans="2:11" ht="14.25" thickBot="1">
      <c r="B348" s="180" t="s">
        <v>3</v>
      </c>
      <c r="C348" s="191"/>
      <c r="D348" s="191"/>
      <c r="E348" s="191"/>
      <c r="F348" s="191"/>
      <c r="G348" s="191"/>
      <c r="H348" s="181"/>
      <c r="J348" s="172" t="s">
        <v>13</v>
      </c>
      <c r="K348" s="173"/>
    </row>
    <row r="349" spans="2:11" ht="13.5">
      <c r="B349" s="184" t="s">
        <v>14</v>
      </c>
      <c r="C349" s="185"/>
      <c r="D349" s="172" t="s">
        <v>16</v>
      </c>
      <c r="E349" s="173"/>
      <c r="F349" s="62" t="s">
        <v>18</v>
      </c>
      <c r="G349" s="16" t="s">
        <v>20</v>
      </c>
      <c r="H349" s="16" t="s">
        <v>22</v>
      </c>
      <c r="I349" s="11"/>
      <c r="J349" s="18" t="s">
        <v>24</v>
      </c>
      <c r="K349" s="66" t="s">
        <v>26</v>
      </c>
    </row>
    <row r="350" spans="2:11" ht="14.25" thickBot="1">
      <c r="B350" s="186" t="s">
        <v>15</v>
      </c>
      <c r="C350" s="187"/>
      <c r="D350" s="186" t="s">
        <v>17</v>
      </c>
      <c r="E350" s="187"/>
      <c r="F350" s="61" t="s">
        <v>19</v>
      </c>
      <c r="G350" s="17" t="s">
        <v>21</v>
      </c>
      <c r="H350" s="68" t="s">
        <v>23</v>
      </c>
      <c r="I350" s="11"/>
      <c r="J350" s="19" t="s">
        <v>25</v>
      </c>
      <c r="K350" s="67" t="s">
        <v>27</v>
      </c>
    </row>
    <row r="351" spans="2:11" ht="20.25" customHeight="1" thickBot="1" thickTop="1">
      <c r="B351" s="188">
        <f>$B$34</f>
        <v>0</v>
      </c>
      <c r="C351" s="189"/>
      <c r="D351" s="188">
        <f>$D$34</f>
        <v>0</v>
      </c>
      <c r="E351" s="189"/>
      <c r="F351" s="47" t="e">
        <f>$F$34</f>
        <v>#DIV/0!</v>
      </c>
      <c r="G351" s="48" t="e">
        <f>$G$34</f>
        <v>#DIV/0!</v>
      </c>
      <c r="H351" s="48" t="e">
        <f>$H$34</f>
        <v>#DIV/0!</v>
      </c>
      <c r="J351" s="49" t="e">
        <f>$J$79</f>
        <v>#DIV/0!</v>
      </c>
      <c r="K351" s="59" t="e">
        <f>$K$79</f>
        <v>#DIV/0!</v>
      </c>
    </row>
    <row r="353" ht="13.5">
      <c r="B353" t="s">
        <v>28</v>
      </c>
    </row>
    <row r="354" spans="2:11" ht="14.25" thickBot="1">
      <c r="B354" s="182" t="s">
        <v>29</v>
      </c>
      <c r="C354" s="183"/>
      <c r="D354" s="182" t="s">
        <v>30</v>
      </c>
      <c r="E354" s="183"/>
      <c r="F354" s="20" t="s">
        <v>31</v>
      </c>
      <c r="G354" s="20" t="s">
        <v>10</v>
      </c>
      <c r="H354" s="20" t="s">
        <v>32</v>
      </c>
      <c r="I354" s="182" t="s">
        <v>33</v>
      </c>
      <c r="J354" s="183"/>
      <c r="K354" s="15" t="s">
        <v>34</v>
      </c>
    </row>
    <row r="355" spans="1:11" ht="14.25" thickTop="1">
      <c r="A355">
        <v>1</v>
      </c>
      <c r="B355" s="174">
        <f>$K$12</f>
        <v>0</v>
      </c>
      <c r="C355" s="176"/>
      <c r="D355" s="174">
        <f>$K$13</f>
        <v>0</v>
      </c>
      <c r="E355" s="176"/>
      <c r="F355" s="54">
        <f>$K$29</f>
        <v>0</v>
      </c>
      <c r="G355" s="54">
        <f>$J$28</f>
        <v>0</v>
      </c>
      <c r="H355" s="54">
        <f>$K$28</f>
        <v>0</v>
      </c>
      <c r="I355" s="14"/>
      <c r="J355" s="55" t="e">
        <f>ROUND($K$28/$D$34,4)</f>
        <v>#DIV/0!</v>
      </c>
      <c r="K355" s="44" t="e">
        <f>ROUNDDOWN($H$71*$J$75,0)</f>
        <v>#DIV/0!</v>
      </c>
    </row>
    <row r="356" spans="1:11" ht="13.5">
      <c r="A356">
        <v>2</v>
      </c>
      <c r="B356" s="180">
        <f>$M$12</f>
        <v>0</v>
      </c>
      <c r="C356" s="181"/>
      <c r="D356" s="180">
        <f>$M$13</f>
        <v>0</v>
      </c>
      <c r="E356" s="181"/>
      <c r="F356" s="42">
        <f>$M$29</f>
        <v>0</v>
      </c>
      <c r="G356" s="42">
        <f>$L$28</f>
        <v>0</v>
      </c>
      <c r="H356" s="42">
        <f>$M$28</f>
        <v>0</v>
      </c>
      <c r="I356" s="3"/>
      <c r="J356" s="56" t="e">
        <f>ROUND($M$28/$D$34,4)</f>
        <v>#DIV/0!</v>
      </c>
      <c r="K356" s="42" t="e">
        <f>ROUNDDOWN($H$71*$J$76,0)</f>
        <v>#DIV/0!</v>
      </c>
    </row>
    <row r="357" spans="1:11" ht="13.5">
      <c r="A357">
        <v>3</v>
      </c>
      <c r="B357" s="180">
        <f>$O$12</f>
        <v>0</v>
      </c>
      <c r="C357" s="181"/>
      <c r="D357" s="180">
        <f>$O$13</f>
        <v>0</v>
      </c>
      <c r="E357" s="181"/>
      <c r="F357" s="42">
        <f>$O$29</f>
        <v>0</v>
      </c>
      <c r="G357" s="42">
        <f>$N$28</f>
        <v>0</v>
      </c>
      <c r="H357" s="42">
        <f>$O$28</f>
        <v>0</v>
      </c>
      <c r="I357" s="3"/>
      <c r="J357" s="57" t="e">
        <f>ROUND($O$28/$D$34,4)</f>
        <v>#DIV/0!</v>
      </c>
      <c r="K357" s="42" t="e">
        <f>ROUNDDOWN($H$71*$J$77,0)</f>
        <v>#DIV/0!</v>
      </c>
    </row>
    <row r="358" spans="1:11" ht="13.5">
      <c r="A358">
        <v>4</v>
      </c>
      <c r="B358" s="180">
        <f>$Q$12</f>
        <v>0</v>
      </c>
      <c r="C358" s="181"/>
      <c r="D358" s="180">
        <f>$Q$13</f>
        <v>0</v>
      </c>
      <c r="E358" s="181"/>
      <c r="F358" s="42">
        <f>$Q$29</f>
        <v>0</v>
      </c>
      <c r="G358" s="42">
        <f>$P$28</f>
        <v>0</v>
      </c>
      <c r="H358" s="42">
        <f>$Q$28</f>
        <v>0</v>
      </c>
      <c r="I358" s="3"/>
      <c r="J358" s="57" t="e">
        <f>ROUND($Q$28/$D$34,4)</f>
        <v>#DIV/0!</v>
      </c>
      <c r="K358" s="42" t="e">
        <f>ROUNDDOWN($H$71*$J$78,0)</f>
        <v>#DIV/0!</v>
      </c>
    </row>
    <row r="359" spans="1:11" ht="13.5">
      <c r="A359">
        <v>5</v>
      </c>
      <c r="B359" s="180">
        <f>$S$12</f>
        <v>0</v>
      </c>
      <c r="C359" s="181"/>
      <c r="D359" s="180">
        <f>$S$13</f>
        <v>0</v>
      </c>
      <c r="E359" s="181"/>
      <c r="F359" s="42">
        <f>$S$29</f>
        <v>0</v>
      </c>
      <c r="G359" s="42">
        <f>$R$28</f>
        <v>0</v>
      </c>
      <c r="H359" s="42">
        <f>$S$28</f>
        <v>0</v>
      </c>
      <c r="I359" s="3"/>
      <c r="J359" s="57" t="e">
        <f>ROUND($S$28/$D$34,4)</f>
        <v>#DIV/0!</v>
      </c>
      <c r="K359" s="42" t="e">
        <f>ROUNDDOWN($H$71*$J$79,0)</f>
        <v>#DIV/0!</v>
      </c>
    </row>
    <row r="360" spans="1:11" ht="13.5">
      <c r="A360">
        <v>6</v>
      </c>
      <c r="B360" s="180">
        <f>$U$12</f>
        <v>0</v>
      </c>
      <c r="C360" s="181"/>
      <c r="D360" s="180">
        <f>$U$13</f>
        <v>0</v>
      </c>
      <c r="E360" s="181"/>
      <c r="F360" s="42">
        <f>$U$29</f>
        <v>0</v>
      </c>
      <c r="G360" s="42">
        <f>$T$28</f>
        <v>0</v>
      </c>
      <c r="H360" s="42">
        <f>$U$28</f>
        <v>0</v>
      </c>
      <c r="I360" s="3"/>
      <c r="J360" s="57" t="e">
        <f>ROUND($U$28/$D$34,4)</f>
        <v>#DIV/0!</v>
      </c>
      <c r="K360" s="42" t="e">
        <f>ROUNDDOWN($H$71*$J$80,0)</f>
        <v>#DIV/0!</v>
      </c>
    </row>
    <row r="361" spans="1:11" ht="13.5">
      <c r="A361">
        <v>7</v>
      </c>
      <c r="B361" s="180">
        <f>$W$12</f>
        <v>0</v>
      </c>
      <c r="C361" s="181"/>
      <c r="D361" s="180">
        <f>$W$13</f>
        <v>0</v>
      </c>
      <c r="E361" s="181"/>
      <c r="F361" s="42">
        <f>$W$29</f>
        <v>0</v>
      </c>
      <c r="G361" s="42">
        <f>$V$28</f>
        <v>0</v>
      </c>
      <c r="H361" s="42">
        <f>$W$28</f>
        <v>0</v>
      </c>
      <c r="I361" s="3"/>
      <c r="J361" s="57" t="e">
        <f>ROUND($W$28/$D$34,4)</f>
        <v>#DIV/0!</v>
      </c>
      <c r="K361" s="42" t="e">
        <f>ROUNDDOWN($H$71*$J$81,0)</f>
        <v>#DIV/0!</v>
      </c>
    </row>
    <row r="362" spans="1:11" ht="13.5">
      <c r="A362">
        <v>8</v>
      </c>
      <c r="B362" s="180">
        <f>$Y$12</f>
        <v>0</v>
      </c>
      <c r="C362" s="181"/>
      <c r="D362" s="180">
        <f>$Y$13</f>
        <v>0</v>
      </c>
      <c r="E362" s="181"/>
      <c r="F362" s="42">
        <f>$Y$29</f>
        <v>0</v>
      </c>
      <c r="G362" s="42">
        <f>$X$28</f>
        <v>0</v>
      </c>
      <c r="H362" s="42">
        <f>$Y$28</f>
        <v>0</v>
      </c>
      <c r="I362" s="3"/>
      <c r="J362" s="57" t="e">
        <f>ROUND($Y$28/$D$34,4)</f>
        <v>#DIV/0!</v>
      </c>
      <c r="K362" s="42" t="e">
        <f>ROUNDDOWN($H$71*$J$82,0)</f>
        <v>#DIV/0!</v>
      </c>
    </row>
    <row r="363" spans="1:11" ht="13.5">
      <c r="A363">
        <v>9</v>
      </c>
      <c r="B363" s="180">
        <f>$AA$12</f>
        <v>0</v>
      </c>
      <c r="C363" s="181"/>
      <c r="D363" s="180">
        <f>$AA$13</f>
        <v>0</v>
      </c>
      <c r="E363" s="181"/>
      <c r="F363" s="42">
        <f>$AA$29</f>
        <v>0</v>
      </c>
      <c r="G363" s="42">
        <f>$Z$28</f>
        <v>0</v>
      </c>
      <c r="H363" s="42">
        <f>$AA$28</f>
        <v>0</v>
      </c>
      <c r="I363" s="3"/>
      <c r="J363" s="57" t="e">
        <f>ROUND($AA$28/$D$34,4)</f>
        <v>#DIV/0!</v>
      </c>
      <c r="K363" s="42" t="e">
        <f>ROUNDDOWN($H$71*$J$83,0)</f>
        <v>#DIV/0!</v>
      </c>
    </row>
    <row r="364" spans="1:11" ht="13.5">
      <c r="A364">
        <v>10</v>
      </c>
      <c r="B364" s="180">
        <f>$AC$12</f>
        <v>0</v>
      </c>
      <c r="C364" s="181"/>
      <c r="D364" s="180">
        <f>$AC$13</f>
        <v>0</v>
      </c>
      <c r="E364" s="181"/>
      <c r="F364" s="42">
        <f>$AC$29</f>
        <v>0</v>
      </c>
      <c r="G364" s="42">
        <f>$AB$28</f>
        <v>0</v>
      </c>
      <c r="H364" s="42">
        <f>$AC$28</f>
        <v>0</v>
      </c>
      <c r="I364" s="3"/>
      <c r="J364" s="57" t="e">
        <f>ROUND($AC$28/$D$34,4)</f>
        <v>#DIV/0!</v>
      </c>
      <c r="K364" s="42" t="e">
        <f>ROUNDDOWN($H$71*$J$84,0)</f>
        <v>#DIV/0!</v>
      </c>
    </row>
    <row r="365" spans="1:11" ht="13.5">
      <c r="A365">
        <v>11</v>
      </c>
      <c r="B365" s="180">
        <f>$AE$12</f>
        <v>0</v>
      </c>
      <c r="C365" s="181"/>
      <c r="D365" s="180">
        <f>$AE$13</f>
        <v>0</v>
      </c>
      <c r="E365" s="181"/>
      <c r="F365" s="42">
        <f>$AE$29</f>
        <v>0</v>
      </c>
      <c r="G365" s="42">
        <f>$AD$28</f>
        <v>0</v>
      </c>
      <c r="H365" s="42">
        <f>$AE$28</f>
        <v>0</v>
      </c>
      <c r="I365" s="3"/>
      <c r="J365" s="57" t="e">
        <f>ROUND($AE$28/$D$34,4)</f>
        <v>#DIV/0!</v>
      </c>
      <c r="K365" s="42" t="e">
        <f>ROUNDDOWN($H$71*$J$85,0)</f>
        <v>#DIV/0!</v>
      </c>
    </row>
    <row r="366" spans="1:11" ht="13.5">
      <c r="A366">
        <v>12</v>
      </c>
      <c r="B366" s="180">
        <f>$AG$12</f>
        <v>0</v>
      </c>
      <c r="C366" s="181"/>
      <c r="D366" s="180">
        <f>$AG$13</f>
        <v>0</v>
      </c>
      <c r="E366" s="181"/>
      <c r="F366" s="42">
        <f>$AG$29</f>
        <v>0</v>
      </c>
      <c r="G366" s="42">
        <f>$AF$28</f>
        <v>0</v>
      </c>
      <c r="H366" s="42">
        <f>$AG$28</f>
        <v>0</v>
      </c>
      <c r="I366" s="3"/>
      <c r="J366" s="57" t="e">
        <f>ROUND($AG$28/$D$34,4)</f>
        <v>#DIV/0!</v>
      </c>
      <c r="K366" s="42" t="e">
        <f>ROUNDDOWN($H$71*$J$86,0)</f>
        <v>#DIV/0!</v>
      </c>
    </row>
    <row r="367" spans="1:11" ht="13.5">
      <c r="A367">
        <v>13</v>
      </c>
      <c r="B367" s="180">
        <f>$AI$12</f>
        <v>0</v>
      </c>
      <c r="C367" s="181"/>
      <c r="D367" s="180">
        <f>$AI$13</f>
        <v>0</v>
      </c>
      <c r="E367" s="181"/>
      <c r="F367" s="42">
        <f>$AI$29</f>
        <v>0</v>
      </c>
      <c r="G367" s="42">
        <f>$AH$28</f>
        <v>0</v>
      </c>
      <c r="H367" s="42">
        <f>$AI$28</f>
        <v>0</v>
      </c>
      <c r="I367" s="3"/>
      <c r="J367" s="57" t="e">
        <f>ROUND($AI$28/$D$34,4)</f>
        <v>#DIV/0!</v>
      </c>
      <c r="K367" s="42" t="e">
        <f>ROUNDDOWN($H$71*$J$87,0)</f>
        <v>#DIV/0!</v>
      </c>
    </row>
    <row r="368" spans="1:11" ht="13.5">
      <c r="A368">
        <v>14</v>
      </c>
      <c r="B368" s="180">
        <f>$AK$12</f>
        <v>0</v>
      </c>
      <c r="C368" s="181"/>
      <c r="D368" s="180">
        <f>$AK$13</f>
        <v>0</v>
      </c>
      <c r="E368" s="181"/>
      <c r="F368" s="42">
        <f>$AK$29</f>
        <v>0</v>
      </c>
      <c r="G368" s="42">
        <f>$AJ$28</f>
        <v>0</v>
      </c>
      <c r="H368" s="42">
        <f>$AK$28</f>
        <v>0</v>
      </c>
      <c r="I368" s="3"/>
      <c r="J368" s="57" t="e">
        <f>ROUND($AK$28/$D$34,4)</f>
        <v>#DIV/0!</v>
      </c>
      <c r="K368" s="42" t="e">
        <f>ROUNDDOWN($H$71*$J$88,0)</f>
        <v>#DIV/0!</v>
      </c>
    </row>
    <row r="369" spans="1:11" ht="14.25" thickBot="1">
      <c r="A369">
        <v>15</v>
      </c>
      <c r="B369" s="172">
        <f>$AM$12</f>
        <v>0</v>
      </c>
      <c r="C369" s="173"/>
      <c r="D369" s="172">
        <f>$AM$13</f>
        <v>0</v>
      </c>
      <c r="E369" s="173"/>
      <c r="F369" s="43">
        <f>$AM$29</f>
        <v>0</v>
      </c>
      <c r="G369" s="43">
        <f>$AL$28</f>
        <v>0</v>
      </c>
      <c r="H369" s="43">
        <f>$AM$28</f>
        <v>0</v>
      </c>
      <c r="I369" s="5"/>
      <c r="J369" s="63" t="e">
        <f>ROUND($AM$28/$D$34,4)</f>
        <v>#DIV/0!</v>
      </c>
      <c r="K369" s="43" t="e">
        <f>ROUNDDOWN($H$71*$J$89,0)</f>
        <v>#DIV/0!</v>
      </c>
    </row>
    <row r="370" spans="2:11" ht="14.25" thickTop="1">
      <c r="B370" s="174" t="s">
        <v>56</v>
      </c>
      <c r="C370" s="175"/>
      <c r="D370" s="175"/>
      <c r="E370" s="176"/>
      <c r="F370" s="44">
        <f>SUM($F$75:$F$89)</f>
        <v>0</v>
      </c>
      <c r="G370" s="44">
        <f>SUM($G$75:$G$89)</f>
        <v>0</v>
      </c>
      <c r="H370" s="44">
        <f>SUM($H$75:$H$89)</f>
        <v>0</v>
      </c>
      <c r="I370" s="14"/>
      <c r="J370" s="64" t="e">
        <f>SUM($J$75:$J$89)</f>
        <v>#DIV/0!</v>
      </c>
      <c r="K370" s="44" t="e">
        <f>SUM($K$75:$K$89)</f>
        <v>#DIV/0!</v>
      </c>
    </row>
    <row r="372" spans="2:11" ht="13.5">
      <c r="B372" s="5"/>
      <c r="C372" s="6"/>
      <c r="D372" s="6"/>
      <c r="E372" s="6"/>
      <c r="F372" s="6"/>
      <c r="G372" s="6"/>
      <c r="H372" s="6"/>
      <c r="I372" s="6"/>
      <c r="J372" s="6"/>
      <c r="K372" s="7"/>
    </row>
    <row r="373" spans="2:11" ht="13.5">
      <c r="B373" s="12" t="s">
        <v>36</v>
      </c>
      <c r="C373" s="11"/>
      <c r="D373" s="11"/>
      <c r="E373" s="11"/>
      <c r="F373" s="11"/>
      <c r="G373" s="11"/>
      <c r="H373" s="11"/>
      <c r="I373" s="11"/>
      <c r="J373" s="11"/>
      <c r="K373" s="13"/>
    </row>
    <row r="374" spans="2:11" ht="13.5">
      <c r="B374" s="12"/>
      <c r="C374" s="11"/>
      <c r="D374" s="11"/>
      <c r="E374" s="11"/>
      <c r="F374" s="11"/>
      <c r="G374" s="11"/>
      <c r="H374" s="11"/>
      <c r="I374" s="11"/>
      <c r="J374" s="11"/>
      <c r="K374" s="13"/>
    </row>
    <row r="375" spans="2:11" ht="13.5" customHeight="1">
      <c r="B375" s="177" t="s">
        <v>99</v>
      </c>
      <c r="C375" s="178"/>
      <c r="D375" s="178"/>
      <c r="E375" s="178"/>
      <c r="F375" s="178"/>
      <c r="G375" s="178"/>
      <c r="H375" s="178"/>
      <c r="I375" s="178"/>
      <c r="J375" s="178"/>
      <c r="K375" s="179"/>
    </row>
    <row r="376" spans="2:11" ht="13.5">
      <c r="B376" s="177"/>
      <c r="C376" s="178"/>
      <c r="D376" s="178"/>
      <c r="E376" s="178"/>
      <c r="F376" s="178"/>
      <c r="G376" s="178"/>
      <c r="H376" s="178"/>
      <c r="I376" s="178"/>
      <c r="J376" s="178"/>
      <c r="K376" s="179"/>
    </row>
    <row r="377" spans="2:11" ht="13.5">
      <c r="B377" s="12" t="s">
        <v>37</v>
      </c>
      <c r="C377" s="11"/>
      <c r="D377" s="11"/>
      <c r="E377" s="11"/>
      <c r="F377" s="11"/>
      <c r="G377" s="11"/>
      <c r="H377" s="11"/>
      <c r="I377" s="11"/>
      <c r="J377" s="11"/>
      <c r="K377" s="13"/>
    </row>
    <row r="378" spans="2:11" ht="13.5">
      <c r="B378" s="12"/>
      <c r="C378" s="11"/>
      <c r="D378" s="11"/>
      <c r="E378" s="11"/>
      <c r="F378" s="11"/>
      <c r="G378" s="11"/>
      <c r="H378" s="11"/>
      <c r="I378" s="11"/>
      <c r="J378" s="11"/>
      <c r="K378" s="13"/>
    </row>
    <row r="379" spans="2:11" ht="13.5">
      <c r="B379" s="12" t="s">
        <v>68</v>
      </c>
      <c r="C379" s="11"/>
      <c r="D379" s="11"/>
      <c r="E379" s="11"/>
      <c r="F379" s="11"/>
      <c r="G379" s="11"/>
      <c r="H379" s="11"/>
      <c r="I379" s="11"/>
      <c r="J379" s="11"/>
      <c r="K379" s="13"/>
    </row>
    <row r="380" spans="2:11" ht="13.5">
      <c r="B380" s="12" t="s">
        <v>37</v>
      </c>
      <c r="C380" s="11"/>
      <c r="D380" s="11"/>
      <c r="E380" s="11"/>
      <c r="F380" s="11"/>
      <c r="G380" s="11"/>
      <c r="H380" s="11"/>
      <c r="I380" s="11"/>
      <c r="J380" s="11"/>
      <c r="K380" s="13"/>
    </row>
    <row r="381" spans="2:11" ht="13.5">
      <c r="B381" s="12"/>
      <c r="C381" s="11"/>
      <c r="D381" s="11"/>
      <c r="E381" s="11"/>
      <c r="F381" s="11"/>
      <c r="G381" s="11"/>
      <c r="H381" s="11"/>
      <c r="I381" s="11"/>
      <c r="J381" s="11"/>
      <c r="K381" s="13"/>
    </row>
    <row r="382" spans="2:11" ht="13.5">
      <c r="B382" s="12" t="s">
        <v>67</v>
      </c>
      <c r="C382" s="11"/>
      <c r="D382" s="11"/>
      <c r="E382" s="11"/>
      <c r="F382" s="11"/>
      <c r="G382" s="11"/>
      <c r="H382" s="11"/>
      <c r="I382" s="11"/>
      <c r="J382" s="11"/>
      <c r="K382" s="13"/>
    </row>
    <row r="383" spans="2:11" ht="13.5">
      <c r="B383" s="12" t="s">
        <v>38</v>
      </c>
      <c r="C383" s="11"/>
      <c r="D383" s="11"/>
      <c r="E383" s="11"/>
      <c r="F383" s="11"/>
      <c r="G383" s="11"/>
      <c r="H383" s="11"/>
      <c r="I383" s="11"/>
      <c r="J383" s="11"/>
      <c r="K383" s="13"/>
    </row>
    <row r="384" spans="2:11" ht="13.5">
      <c r="B384" s="8"/>
      <c r="C384" s="23"/>
      <c r="D384" s="23"/>
      <c r="E384" s="23"/>
      <c r="F384" s="23"/>
      <c r="G384" s="23"/>
      <c r="H384" s="23"/>
      <c r="I384" s="23"/>
      <c r="J384" s="23"/>
      <c r="K384" s="9"/>
    </row>
    <row r="386" ht="13.5">
      <c r="B386" t="s">
        <v>39</v>
      </c>
    </row>
    <row r="387" spans="1:11" ht="17.25">
      <c r="A387" s="194" t="str">
        <f>$A$37</f>
        <v>社会福祉法人等による利用者負担軽減事業費市町村別精算書</v>
      </c>
      <c r="B387" s="194"/>
      <c r="C387" s="194"/>
      <c r="D387" s="194"/>
      <c r="E387" s="194"/>
      <c r="F387" s="194"/>
      <c r="G387" s="194"/>
      <c r="H387" s="194"/>
      <c r="I387" s="194"/>
      <c r="J387" s="194"/>
      <c r="K387" s="194"/>
    </row>
    <row r="391" spans="1:11" ht="17.25">
      <c r="A391" s="194" t="str">
        <f>$A$4</f>
        <v>元号　　年３月　～　元号　　年２月分</v>
      </c>
      <c r="B391" s="194"/>
      <c r="C391" s="194"/>
      <c r="D391" s="194"/>
      <c r="E391" s="194"/>
      <c r="F391" s="194"/>
      <c r="G391" s="194"/>
      <c r="H391" s="194"/>
      <c r="I391" s="194"/>
      <c r="J391" s="194"/>
      <c r="K391" s="194"/>
    </row>
    <row r="393" spans="1:4" ht="13.5">
      <c r="A393" s="3" t="s">
        <v>35</v>
      </c>
      <c r="B393" s="4"/>
      <c r="C393" s="192">
        <f>$U$12</f>
        <v>0</v>
      </c>
      <c r="D393" s="193"/>
    </row>
    <row r="394" spans="1:4" ht="13.5">
      <c r="A394" s="3" t="s">
        <v>0</v>
      </c>
      <c r="B394" s="4"/>
      <c r="C394" s="192">
        <f>$U$13</f>
        <v>0</v>
      </c>
      <c r="D394" s="193"/>
    </row>
    <row r="396" spans="2:11" ht="17.25">
      <c r="B396" s="21" t="str">
        <f>$B$9</f>
        <v>サービス種類：（特養・地域密着特養施設）</v>
      </c>
      <c r="C396" s="21"/>
      <c r="D396" s="21"/>
      <c r="H396" s="3" t="s">
        <v>57</v>
      </c>
      <c r="I396" s="4"/>
      <c r="J396" s="192">
        <f>$C$6</f>
        <v>0</v>
      </c>
      <c r="K396" s="193"/>
    </row>
    <row r="397" spans="8:11" ht="17.25" customHeight="1">
      <c r="H397" s="3" t="s">
        <v>58</v>
      </c>
      <c r="I397" s="4"/>
      <c r="J397" s="192">
        <f>$C$7</f>
        <v>0</v>
      </c>
      <c r="K397" s="193"/>
    </row>
    <row r="399" ht="13.5">
      <c r="B399" t="s">
        <v>1</v>
      </c>
    </row>
    <row r="400" spans="2:11" ht="13.5">
      <c r="B400" s="1"/>
      <c r="C400" s="180" t="s">
        <v>3</v>
      </c>
      <c r="D400" s="191"/>
      <c r="E400" s="191"/>
      <c r="F400" s="191"/>
      <c r="G400" s="191"/>
      <c r="H400" s="181"/>
      <c r="J400" s="180" t="s">
        <v>9</v>
      </c>
      <c r="K400" s="181"/>
    </row>
    <row r="401" spans="2:11" ht="13.5">
      <c r="B401" s="61" t="s">
        <v>2</v>
      </c>
      <c r="C401" s="190" t="s">
        <v>4</v>
      </c>
      <c r="D401" s="5" t="s">
        <v>5</v>
      </c>
      <c r="E401" s="6"/>
      <c r="F401" s="7"/>
      <c r="G401" s="190" t="s">
        <v>10</v>
      </c>
      <c r="H401" s="190" t="s">
        <v>8</v>
      </c>
      <c r="J401" s="190" t="s">
        <v>10</v>
      </c>
      <c r="K401" s="190" t="s">
        <v>11</v>
      </c>
    </row>
    <row r="402" spans="2:11" ht="14.25" thickBot="1">
      <c r="B402" s="2"/>
      <c r="C402" s="150"/>
      <c r="D402" s="12"/>
      <c r="E402" s="1" t="s">
        <v>6</v>
      </c>
      <c r="F402" s="1" t="s">
        <v>7</v>
      </c>
      <c r="G402" s="150"/>
      <c r="H402" s="150"/>
      <c r="J402" s="150"/>
      <c r="K402" s="150"/>
    </row>
    <row r="403" spans="2:11" ht="14.25" thickTop="1">
      <c r="B403" s="65" t="str">
        <f>$B$16</f>
        <v>元号　　年４月</v>
      </c>
      <c r="C403" s="44">
        <f>$C$16</f>
        <v>0</v>
      </c>
      <c r="D403" s="44">
        <f>$D$16</f>
        <v>0</v>
      </c>
      <c r="E403" s="44">
        <f>$E$16</f>
        <v>0</v>
      </c>
      <c r="F403" s="44">
        <f>$F$16</f>
        <v>0</v>
      </c>
      <c r="G403" s="44">
        <f>$G$16</f>
        <v>0</v>
      </c>
      <c r="H403" s="44">
        <f>$H$16</f>
        <v>0</v>
      </c>
      <c r="J403" s="44">
        <f>$T$16</f>
        <v>0</v>
      </c>
      <c r="K403" s="44">
        <f>$U$16</f>
        <v>0</v>
      </c>
    </row>
    <row r="404" spans="2:11" ht="13.5">
      <c r="B404" s="22" t="str">
        <f>$B$17</f>
        <v>元号　　年５月</v>
      </c>
      <c r="C404" s="42">
        <f>$C$17</f>
        <v>0</v>
      </c>
      <c r="D404" s="42">
        <f>$D$17</f>
        <v>0</v>
      </c>
      <c r="E404" s="42">
        <f>$E$17</f>
        <v>0</v>
      </c>
      <c r="F404" s="42">
        <f>$F$17</f>
        <v>0</v>
      </c>
      <c r="G404" s="42">
        <f>$G$17</f>
        <v>0</v>
      </c>
      <c r="H404" s="42">
        <f>$H$17</f>
        <v>0</v>
      </c>
      <c r="J404" s="42">
        <f>$T$17</f>
        <v>0</v>
      </c>
      <c r="K404" s="42">
        <f>$U$17</f>
        <v>0</v>
      </c>
    </row>
    <row r="405" spans="2:11" ht="13.5">
      <c r="B405" s="22" t="str">
        <f>$B$18</f>
        <v>元号　　年６月</v>
      </c>
      <c r="C405" s="42">
        <f>$C$18</f>
        <v>0</v>
      </c>
      <c r="D405" s="42">
        <f>$D$18</f>
        <v>0</v>
      </c>
      <c r="E405" s="42">
        <f>$E$18</f>
        <v>0</v>
      </c>
      <c r="F405" s="42">
        <f>$F$18</f>
        <v>0</v>
      </c>
      <c r="G405" s="42">
        <f>$G$18</f>
        <v>0</v>
      </c>
      <c r="H405" s="42">
        <f>$H$18</f>
        <v>0</v>
      </c>
      <c r="J405" s="42">
        <f>$T$18</f>
        <v>0</v>
      </c>
      <c r="K405" s="42">
        <f>$U$18</f>
        <v>0</v>
      </c>
    </row>
    <row r="406" spans="2:11" ht="13.5">
      <c r="B406" s="22" t="str">
        <f>$B$19</f>
        <v>元号　　年７月</v>
      </c>
      <c r="C406" s="42">
        <f>$C$19</f>
        <v>0</v>
      </c>
      <c r="D406" s="42">
        <f>$D$19</f>
        <v>0</v>
      </c>
      <c r="E406" s="42">
        <f>$E$19</f>
        <v>0</v>
      </c>
      <c r="F406" s="42">
        <f>$F$19</f>
        <v>0</v>
      </c>
      <c r="G406" s="42">
        <f>$G$19</f>
        <v>0</v>
      </c>
      <c r="H406" s="42">
        <f>$H$19</f>
        <v>0</v>
      </c>
      <c r="J406" s="42">
        <f>$T$19</f>
        <v>0</v>
      </c>
      <c r="K406" s="42">
        <f>$U$19</f>
        <v>0</v>
      </c>
    </row>
    <row r="407" spans="2:11" ht="13.5">
      <c r="B407" s="22" t="str">
        <f>$B$20</f>
        <v>元号　　年８月</v>
      </c>
      <c r="C407" s="42">
        <f>$C$20</f>
        <v>0</v>
      </c>
      <c r="D407" s="42">
        <f>$D$20</f>
        <v>0</v>
      </c>
      <c r="E407" s="42">
        <f>$E$20</f>
        <v>0</v>
      </c>
      <c r="F407" s="42">
        <f>$F$20</f>
        <v>0</v>
      </c>
      <c r="G407" s="42">
        <f>$G$20</f>
        <v>0</v>
      </c>
      <c r="H407" s="42">
        <f>$H$20</f>
        <v>0</v>
      </c>
      <c r="J407" s="42">
        <f>$T$20</f>
        <v>0</v>
      </c>
      <c r="K407" s="42">
        <f>$U$20</f>
        <v>0</v>
      </c>
    </row>
    <row r="408" spans="2:11" ht="13.5">
      <c r="B408" s="22" t="str">
        <f>$B$21</f>
        <v>元号　　年９月</v>
      </c>
      <c r="C408" s="42">
        <f>$C$21</f>
        <v>0</v>
      </c>
      <c r="D408" s="42">
        <f>$D$21</f>
        <v>0</v>
      </c>
      <c r="E408" s="42">
        <f>$E$21</f>
        <v>0</v>
      </c>
      <c r="F408" s="42">
        <f>$F$21</f>
        <v>0</v>
      </c>
      <c r="G408" s="42">
        <f>$G$21</f>
        <v>0</v>
      </c>
      <c r="H408" s="42">
        <f>$H$21</f>
        <v>0</v>
      </c>
      <c r="J408" s="42">
        <f>$T$21</f>
        <v>0</v>
      </c>
      <c r="K408" s="42">
        <f>$U$21</f>
        <v>0</v>
      </c>
    </row>
    <row r="409" spans="2:11" ht="13.5">
      <c r="B409" s="22" t="str">
        <f>$B$22</f>
        <v>元号　　年10月</v>
      </c>
      <c r="C409" s="42">
        <f>$C$22</f>
        <v>0</v>
      </c>
      <c r="D409" s="42">
        <f>$D$22</f>
        <v>0</v>
      </c>
      <c r="E409" s="42">
        <f>$E$22</f>
        <v>0</v>
      </c>
      <c r="F409" s="42">
        <f>$F$22</f>
        <v>0</v>
      </c>
      <c r="G409" s="42">
        <f>$G$22</f>
        <v>0</v>
      </c>
      <c r="H409" s="42">
        <f>$H$22</f>
        <v>0</v>
      </c>
      <c r="J409" s="42">
        <f>$T$22</f>
        <v>0</v>
      </c>
      <c r="K409" s="42">
        <f>$U$22</f>
        <v>0</v>
      </c>
    </row>
    <row r="410" spans="2:11" ht="13.5">
      <c r="B410" s="22" t="str">
        <f>$B$23</f>
        <v>元号　　年11月</v>
      </c>
      <c r="C410" s="42">
        <f>$C$23</f>
        <v>0</v>
      </c>
      <c r="D410" s="42">
        <f>$D$23</f>
        <v>0</v>
      </c>
      <c r="E410" s="42">
        <f>$E$23</f>
        <v>0</v>
      </c>
      <c r="F410" s="42">
        <f>$F$23</f>
        <v>0</v>
      </c>
      <c r="G410" s="42">
        <f>$G$23</f>
        <v>0</v>
      </c>
      <c r="H410" s="42">
        <f>$H$23</f>
        <v>0</v>
      </c>
      <c r="J410" s="42">
        <f>$T$23</f>
        <v>0</v>
      </c>
      <c r="K410" s="42">
        <f>$U$23</f>
        <v>0</v>
      </c>
    </row>
    <row r="411" spans="2:11" ht="13.5">
      <c r="B411" s="22" t="str">
        <f>$B$24</f>
        <v>元号　　年12月</v>
      </c>
      <c r="C411" s="42">
        <f>$C$24</f>
        <v>0</v>
      </c>
      <c r="D411" s="42">
        <f>$D$24</f>
        <v>0</v>
      </c>
      <c r="E411" s="42">
        <f>$E$24</f>
        <v>0</v>
      </c>
      <c r="F411" s="42">
        <f>$F$24</f>
        <v>0</v>
      </c>
      <c r="G411" s="42">
        <f>$G$24</f>
        <v>0</v>
      </c>
      <c r="H411" s="42">
        <f>$H$24</f>
        <v>0</v>
      </c>
      <c r="J411" s="42">
        <f>$T$24</f>
        <v>0</v>
      </c>
      <c r="K411" s="42">
        <f>$U$24</f>
        <v>0</v>
      </c>
    </row>
    <row r="412" spans="2:11" ht="13.5">
      <c r="B412" s="22" t="str">
        <f>$B$25</f>
        <v>元号　　年１月</v>
      </c>
      <c r="C412" s="42">
        <f>$C$25</f>
        <v>0</v>
      </c>
      <c r="D412" s="42">
        <f>$D$25</f>
        <v>0</v>
      </c>
      <c r="E412" s="42">
        <f>$E$25</f>
        <v>0</v>
      </c>
      <c r="F412" s="42">
        <f>$F$25</f>
        <v>0</v>
      </c>
      <c r="G412" s="42">
        <f>$G$25</f>
        <v>0</v>
      </c>
      <c r="H412" s="42">
        <f>$H$25</f>
        <v>0</v>
      </c>
      <c r="J412" s="42">
        <f>$T$25</f>
        <v>0</v>
      </c>
      <c r="K412" s="42">
        <f>$U$25</f>
        <v>0</v>
      </c>
    </row>
    <row r="413" spans="2:11" ht="13.5">
      <c r="B413" s="22" t="str">
        <f>$B$26</f>
        <v>元号　　年２月</v>
      </c>
      <c r="C413" s="42">
        <f>$C$26</f>
        <v>0</v>
      </c>
      <c r="D413" s="42">
        <f>$D$26</f>
        <v>0</v>
      </c>
      <c r="E413" s="42">
        <f>$E$26</f>
        <v>0</v>
      </c>
      <c r="F413" s="42">
        <f>$F$26</f>
        <v>0</v>
      </c>
      <c r="G413" s="42">
        <f>$G$26</f>
        <v>0</v>
      </c>
      <c r="H413" s="42">
        <f>$H$26</f>
        <v>0</v>
      </c>
      <c r="J413" s="42">
        <f>$T$26</f>
        <v>0</v>
      </c>
      <c r="K413" s="42">
        <f>$U$26</f>
        <v>0</v>
      </c>
    </row>
    <row r="414" spans="2:11" ht="14.25" thickBot="1">
      <c r="B414" s="22" t="str">
        <f>$B$27</f>
        <v>元号　　年３月</v>
      </c>
      <c r="C414" s="43">
        <f>$C$27</f>
        <v>0</v>
      </c>
      <c r="D414" s="42">
        <f>$D$27</f>
        <v>0</v>
      </c>
      <c r="E414" s="42">
        <f>$E$27</f>
        <v>0</v>
      </c>
      <c r="F414" s="42">
        <f>$F$27</f>
        <v>0</v>
      </c>
      <c r="G414" s="42">
        <f>$G$27</f>
        <v>0</v>
      </c>
      <c r="H414" s="42">
        <f>$H$27</f>
        <v>0</v>
      </c>
      <c r="J414" s="58">
        <f>$T$27</f>
        <v>0</v>
      </c>
      <c r="K414" s="58">
        <f>$U$27</f>
        <v>0</v>
      </c>
    </row>
    <row r="415" spans="2:11" ht="14.25" thickTop="1">
      <c r="B415" s="10"/>
      <c r="C415" s="44">
        <f>$C$28</f>
        <v>0</v>
      </c>
      <c r="D415" s="44">
        <f>$D$28</f>
        <v>0</v>
      </c>
      <c r="E415" s="44">
        <f>$E$28</f>
        <v>0</v>
      </c>
      <c r="F415" s="44">
        <f>$F$28</f>
        <v>0</v>
      </c>
      <c r="G415" s="44">
        <f>$G$28</f>
        <v>0</v>
      </c>
      <c r="H415" s="44">
        <f>$H$28</f>
        <v>0</v>
      </c>
      <c r="J415" s="54">
        <f>$T$28</f>
        <v>0</v>
      </c>
      <c r="K415" s="54">
        <f>$U$28</f>
        <v>0</v>
      </c>
    </row>
    <row r="417" ht="13.5">
      <c r="B417" t="s">
        <v>12</v>
      </c>
    </row>
    <row r="418" spans="2:11" ht="14.25" thickBot="1">
      <c r="B418" s="180" t="s">
        <v>3</v>
      </c>
      <c r="C418" s="191"/>
      <c r="D418" s="191"/>
      <c r="E418" s="191"/>
      <c r="F418" s="191"/>
      <c r="G418" s="191"/>
      <c r="H418" s="181"/>
      <c r="J418" s="172" t="s">
        <v>13</v>
      </c>
      <c r="K418" s="173"/>
    </row>
    <row r="419" spans="2:11" ht="13.5">
      <c r="B419" s="184" t="s">
        <v>14</v>
      </c>
      <c r="C419" s="185"/>
      <c r="D419" s="172" t="s">
        <v>16</v>
      </c>
      <c r="E419" s="173"/>
      <c r="F419" s="62" t="s">
        <v>18</v>
      </c>
      <c r="G419" s="16" t="s">
        <v>20</v>
      </c>
      <c r="H419" s="16" t="s">
        <v>22</v>
      </c>
      <c r="I419" s="11"/>
      <c r="J419" s="18" t="s">
        <v>24</v>
      </c>
      <c r="K419" s="66" t="s">
        <v>26</v>
      </c>
    </row>
    <row r="420" spans="2:11" ht="14.25" thickBot="1">
      <c r="B420" s="186" t="s">
        <v>15</v>
      </c>
      <c r="C420" s="187"/>
      <c r="D420" s="186" t="s">
        <v>17</v>
      </c>
      <c r="E420" s="187"/>
      <c r="F420" s="61" t="s">
        <v>19</v>
      </c>
      <c r="G420" s="17" t="s">
        <v>21</v>
      </c>
      <c r="H420" s="68" t="s">
        <v>23</v>
      </c>
      <c r="I420" s="11"/>
      <c r="J420" s="19" t="s">
        <v>25</v>
      </c>
      <c r="K420" s="67" t="s">
        <v>27</v>
      </c>
    </row>
    <row r="421" spans="2:11" ht="20.25" customHeight="1" thickBot="1" thickTop="1">
      <c r="B421" s="188">
        <f>$B$34</f>
        <v>0</v>
      </c>
      <c r="C421" s="189"/>
      <c r="D421" s="188">
        <f>$D$34</f>
        <v>0</v>
      </c>
      <c r="E421" s="189"/>
      <c r="F421" s="47" t="e">
        <f>$F$34</f>
        <v>#DIV/0!</v>
      </c>
      <c r="G421" s="48" t="e">
        <f>$G$34</f>
        <v>#DIV/0!</v>
      </c>
      <c r="H421" s="48" t="e">
        <f>$H$34</f>
        <v>#DIV/0!</v>
      </c>
      <c r="J421" s="49" t="e">
        <f>$J$80</f>
        <v>#DIV/0!</v>
      </c>
      <c r="K421" s="59" t="e">
        <f>$K$80</f>
        <v>#DIV/0!</v>
      </c>
    </row>
    <row r="423" ht="13.5">
      <c r="B423" t="s">
        <v>28</v>
      </c>
    </row>
    <row r="424" spans="2:11" ht="14.25" thickBot="1">
      <c r="B424" s="182" t="s">
        <v>29</v>
      </c>
      <c r="C424" s="183"/>
      <c r="D424" s="182" t="s">
        <v>30</v>
      </c>
      <c r="E424" s="183"/>
      <c r="F424" s="20" t="s">
        <v>31</v>
      </c>
      <c r="G424" s="20" t="s">
        <v>10</v>
      </c>
      <c r="H424" s="20" t="s">
        <v>32</v>
      </c>
      <c r="I424" s="182" t="s">
        <v>33</v>
      </c>
      <c r="J424" s="183"/>
      <c r="K424" s="15" t="s">
        <v>34</v>
      </c>
    </row>
    <row r="425" spans="1:11" ht="14.25" thickTop="1">
      <c r="A425">
        <v>1</v>
      </c>
      <c r="B425" s="174">
        <f>$K$12</f>
        <v>0</v>
      </c>
      <c r="C425" s="176"/>
      <c r="D425" s="174">
        <f>$K$13</f>
        <v>0</v>
      </c>
      <c r="E425" s="176"/>
      <c r="F425" s="54">
        <f>$K$29</f>
        <v>0</v>
      </c>
      <c r="G425" s="54">
        <f>$J$28</f>
        <v>0</v>
      </c>
      <c r="H425" s="54">
        <f>$K$28</f>
        <v>0</v>
      </c>
      <c r="I425" s="14"/>
      <c r="J425" s="55" t="e">
        <f>ROUND($K$28/$D$34,4)</f>
        <v>#DIV/0!</v>
      </c>
      <c r="K425" s="44" t="e">
        <f>ROUNDDOWN($H$71*$J$75,0)</f>
        <v>#DIV/0!</v>
      </c>
    </row>
    <row r="426" spans="1:11" ht="13.5">
      <c r="A426">
        <v>2</v>
      </c>
      <c r="B426" s="180">
        <f>$M$12</f>
        <v>0</v>
      </c>
      <c r="C426" s="181"/>
      <c r="D426" s="180">
        <f>$M$13</f>
        <v>0</v>
      </c>
      <c r="E426" s="181"/>
      <c r="F426" s="42">
        <f>$M$29</f>
        <v>0</v>
      </c>
      <c r="G426" s="42">
        <f>$L$28</f>
        <v>0</v>
      </c>
      <c r="H426" s="42">
        <f>$M$28</f>
        <v>0</v>
      </c>
      <c r="I426" s="3"/>
      <c r="J426" s="56" t="e">
        <f>ROUND($M$28/$D$34,4)</f>
        <v>#DIV/0!</v>
      </c>
      <c r="K426" s="42" t="e">
        <f>ROUNDDOWN($H$71*$J$76,0)</f>
        <v>#DIV/0!</v>
      </c>
    </row>
    <row r="427" spans="1:11" ht="13.5">
      <c r="A427">
        <v>3</v>
      </c>
      <c r="B427" s="180">
        <f>$O$12</f>
        <v>0</v>
      </c>
      <c r="C427" s="181"/>
      <c r="D427" s="180">
        <f>$O$13</f>
        <v>0</v>
      </c>
      <c r="E427" s="181"/>
      <c r="F427" s="42">
        <f>$O$29</f>
        <v>0</v>
      </c>
      <c r="G427" s="42">
        <f>$N$28</f>
        <v>0</v>
      </c>
      <c r="H427" s="42">
        <f>$O$28</f>
        <v>0</v>
      </c>
      <c r="I427" s="3"/>
      <c r="J427" s="57" t="e">
        <f>ROUND($O$28/$D$34,4)</f>
        <v>#DIV/0!</v>
      </c>
      <c r="K427" s="42" t="e">
        <f>ROUNDDOWN($H$71*$J$77,0)</f>
        <v>#DIV/0!</v>
      </c>
    </row>
    <row r="428" spans="1:11" ht="13.5">
      <c r="A428">
        <v>4</v>
      </c>
      <c r="B428" s="180">
        <f>$Q$12</f>
        <v>0</v>
      </c>
      <c r="C428" s="181"/>
      <c r="D428" s="180">
        <f>$Q$13</f>
        <v>0</v>
      </c>
      <c r="E428" s="181"/>
      <c r="F428" s="42">
        <f>$Q$29</f>
        <v>0</v>
      </c>
      <c r="G428" s="42">
        <f>$P$28</f>
        <v>0</v>
      </c>
      <c r="H428" s="42">
        <f>$Q$28</f>
        <v>0</v>
      </c>
      <c r="I428" s="3"/>
      <c r="J428" s="57" t="e">
        <f>ROUND($Q$28/$D$34,4)</f>
        <v>#DIV/0!</v>
      </c>
      <c r="K428" s="42" t="e">
        <f>ROUNDDOWN($H$71*$J$78,0)</f>
        <v>#DIV/0!</v>
      </c>
    </row>
    <row r="429" spans="1:11" ht="13.5">
      <c r="A429">
        <v>5</v>
      </c>
      <c r="B429" s="180">
        <f>$S$12</f>
        <v>0</v>
      </c>
      <c r="C429" s="181"/>
      <c r="D429" s="180">
        <f>$S$13</f>
        <v>0</v>
      </c>
      <c r="E429" s="181"/>
      <c r="F429" s="42">
        <f>$S$29</f>
        <v>0</v>
      </c>
      <c r="G429" s="42">
        <f>$R$28</f>
        <v>0</v>
      </c>
      <c r="H429" s="42">
        <f>$S$28</f>
        <v>0</v>
      </c>
      <c r="I429" s="3"/>
      <c r="J429" s="57" t="e">
        <f>ROUND($S$28/$D$34,4)</f>
        <v>#DIV/0!</v>
      </c>
      <c r="K429" s="42" t="e">
        <f>ROUNDDOWN($H$71*$J$79,0)</f>
        <v>#DIV/0!</v>
      </c>
    </row>
    <row r="430" spans="1:11" ht="13.5">
      <c r="A430">
        <v>6</v>
      </c>
      <c r="B430" s="180">
        <f>$U$12</f>
        <v>0</v>
      </c>
      <c r="C430" s="181"/>
      <c r="D430" s="180">
        <f>$U$13</f>
        <v>0</v>
      </c>
      <c r="E430" s="181"/>
      <c r="F430" s="42">
        <f>$U$29</f>
        <v>0</v>
      </c>
      <c r="G430" s="42">
        <f>$T$28</f>
        <v>0</v>
      </c>
      <c r="H430" s="42">
        <f>$U$28</f>
        <v>0</v>
      </c>
      <c r="I430" s="3"/>
      <c r="J430" s="57" t="e">
        <f>ROUND($U$28/$D$34,4)</f>
        <v>#DIV/0!</v>
      </c>
      <c r="K430" s="42" t="e">
        <f>ROUNDDOWN($H$71*$J$80,0)</f>
        <v>#DIV/0!</v>
      </c>
    </row>
    <row r="431" spans="1:11" ht="13.5">
      <c r="A431">
        <v>7</v>
      </c>
      <c r="B431" s="180">
        <f>$W$12</f>
        <v>0</v>
      </c>
      <c r="C431" s="181"/>
      <c r="D431" s="180">
        <f>$W$13</f>
        <v>0</v>
      </c>
      <c r="E431" s="181"/>
      <c r="F431" s="42">
        <f>$W$29</f>
        <v>0</v>
      </c>
      <c r="G431" s="42">
        <f>$V$28</f>
        <v>0</v>
      </c>
      <c r="H431" s="42">
        <f>$W$28</f>
        <v>0</v>
      </c>
      <c r="I431" s="3"/>
      <c r="J431" s="57" t="e">
        <f>ROUND($W$28/$D$34,4)</f>
        <v>#DIV/0!</v>
      </c>
      <c r="K431" s="42" t="e">
        <f>ROUNDDOWN($H$71*$J$81,0)</f>
        <v>#DIV/0!</v>
      </c>
    </row>
    <row r="432" spans="1:11" ht="13.5">
      <c r="A432">
        <v>8</v>
      </c>
      <c r="B432" s="180">
        <f>$Y$12</f>
        <v>0</v>
      </c>
      <c r="C432" s="181"/>
      <c r="D432" s="180">
        <f>$Y$13</f>
        <v>0</v>
      </c>
      <c r="E432" s="181"/>
      <c r="F432" s="42">
        <f>$Y$29</f>
        <v>0</v>
      </c>
      <c r="G432" s="42">
        <f>$X$28</f>
        <v>0</v>
      </c>
      <c r="H432" s="42">
        <f>$Y$28</f>
        <v>0</v>
      </c>
      <c r="I432" s="3"/>
      <c r="J432" s="57" t="e">
        <f>ROUND($Y$28/$D$34,4)</f>
        <v>#DIV/0!</v>
      </c>
      <c r="K432" s="42" t="e">
        <f>ROUNDDOWN($H$71*$J$82,0)</f>
        <v>#DIV/0!</v>
      </c>
    </row>
    <row r="433" spans="1:11" ht="13.5">
      <c r="A433">
        <v>9</v>
      </c>
      <c r="B433" s="180">
        <f>$AA$12</f>
        <v>0</v>
      </c>
      <c r="C433" s="181"/>
      <c r="D433" s="180">
        <f>$AA$13</f>
        <v>0</v>
      </c>
      <c r="E433" s="181"/>
      <c r="F433" s="42">
        <f>$AA$29</f>
        <v>0</v>
      </c>
      <c r="G433" s="42">
        <f>$Z$28</f>
        <v>0</v>
      </c>
      <c r="H433" s="42">
        <f>$AA$28</f>
        <v>0</v>
      </c>
      <c r="I433" s="3"/>
      <c r="J433" s="57" t="e">
        <f>ROUND($AA$28/$D$34,4)</f>
        <v>#DIV/0!</v>
      </c>
      <c r="K433" s="42" t="e">
        <f>ROUNDDOWN($H$71*$J$83,0)</f>
        <v>#DIV/0!</v>
      </c>
    </row>
    <row r="434" spans="1:11" ht="13.5">
      <c r="A434">
        <v>10</v>
      </c>
      <c r="B434" s="180">
        <f>$AC$12</f>
        <v>0</v>
      </c>
      <c r="C434" s="181"/>
      <c r="D434" s="180">
        <f>$AC$13</f>
        <v>0</v>
      </c>
      <c r="E434" s="181"/>
      <c r="F434" s="42">
        <f>$AC$29</f>
        <v>0</v>
      </c>
      <c r="G434" s="42">
        <f>$AB$28</f>
        <v>0</v>
      </c>
      <c r="H434" s="42">
        <f>$AC$28</f>
        <v>0</v>
      </c>
      <c r="I434" s="3"/>
      <c r="J434" s="57" t="e">
        <f>ROUND($AC$28/$D$34,4)</f>
        <v>#DIV/0!</v>
      </c>
      <c r="K434" s="42" t="e">
        <f>ROUNDDOWN($H$71*$J$84,0)</f>
        <v>#DIV/0!</v>
      </c>
    </row>
    <row r="435" spans="1:11" ht="13.5">
      <c r="A435">
        <v>11</v>
      </c>
      <c r="B435" s="180">
        <f>$AE$12</f>
        <v>0</v>
      </c>
      <c r="C435" s="181"/>
      <c r="D435" s="180">
        <f>$AE$13</f>
        <v>0</v>
      </c>
      <c r="E435" s="181"/>
      <c r="F435" s="42">
        <f>$AE$29</f>
        <v>0</v>
      </c>
      <c r="G435" s="42">
        <f>$AD$28</f>
        <v>0</v>
      </c>
      <c r="H435" s="42">
        <f>$AE$28</f>
        <v>0</v>
      </c>
      <c r="I435" s="3"/>
      <c r="J435" s="57" t="e">
        <f>ROUND($AE$28/$D$34,4)</f>
        <v>#DIV/0!</v>
      </c>
      <c r="K435" s="42" t="e">
        <f>ROUNDDOWN($H$71*$J$85,0)</f>
        <v>#DIV/0!</v>
      </c>
    </row>
    <row r="436" spans="1:11" ht="13.5">
      <c r="A436">
        <v>12</v>
      </c>
      <c r="B436" s="180">
        <f>$AG$12</f>
        <v>0</v>
      </c>
      <c r="C436" s="181"/>
      <c r="D436" s="180">
        <f>$AG$13</f>
        <v>0</v>
      </c>
      <c r="E436" s="181"/>
      <c r="F436" s="42">
        <f>$AG$29</f>
        <v>0</v>
      </c>
      <c r="G436" s="42">
        <f>$AF$28</f>
        <v>0</v>
      </c>
      <c r="H436" s="42">
        <f>$AG$28</f>
        <v>0</v>
      </c>
      <c r="I436" s="3"/>
      <c r="J436" s="57" t="e">
        <f>ROUND($AG$28/$D$34,4)</f>
        <v>#DIV/0!</v>
      </c>
      <c r="K436" s="42" t="e">
        <f>ROUNDDOWN($H$71*$J$86,0)</f>
        <v>#DIV/0!</v>
      </c>
    </row>
    <row r="437" spans="1:11" ht="13.5">
      <c r="A437">
        <v>13</v>
      </c>
      <c r="B437" s="180">
        <f>$AI$12</f>
        <v>0</v>
      </c>
      <c r="C437" s="181"/>
      <c r="D437" s="180">
        <f>$AI$13</f>
        <v>0</v>
      </c>
      <c r="E437" s="181"/>
      <c r="F437" s="42">
        <f>$AI$29</f>
        <v>0</v>
      </c>
      <c r="G437" s="42">
        <f>$AH$28</f>
        <v>0</v>
      </c>
      <c r="H437" s="42">
        <f>$AI$28</f>
        <v>0</v>
      </c>
      <c r="I437" s="3"/>
      <c r="J437" s="57" t="e">
        <f>ROUND($AI$28/$D$34,4)</f>
        <v>#DIV/0!</v>
      </c>
      <c r="K437" s="42" t="e">
        <f>ROUNDDOWN($H$71*$J$87,0)</f>
        <v>#DIV/0!</v>
      </c>
    </row>
    <row r="438" spans="1:11" ht="13.5">
      <c r="A438">
        <v>14</v>
      </c>
      <c r="B438" s="180">
        <f>$AK$12</f>
        <v>0</v>
      </c>
      <c r="C438" s="181"/>
      <c r="D438" s="180">
        <f>$AK$13</f>
        <v>0</v>
      </c>
      <c r="E438" s="181"/>
      <c r="F438" s="42">
        <f>$AK$29</f>
        <v>0</v>
      </c>
      <c r="G438" s="42">
        <f>$AJ$28</f>
        <v>0</v>
      </c>
      <c r="H438" s="42">
        <f>$AK$28</f>
        <v>0</v>
      </c>
      <c r="I438" s="3"/>
      <c r="J438" s="57" t="e">
        <f>ROUND($AK$28/$D$34,4)</f>
        <v>#DIV/0!</v>
      </c>
      <c r="K438" s="42" t="e">
        <f>ROUNDDOWN($H$71*$J$88,0)</f>
        <v>#DIV/0!</v>
      </c>
    </row>
    <row r="439" spans="1:11" ht="14.25" thickBot="1">
      <c r="A439">
        <v>15</v>
      </c>
      <c r="B439" s="172">
        <f>$AM$12</f>
        <v>0</v>
      </c>
      <c r="C439" s="173"/>
      <c r="D439" s="172">
        <f>$AM$13</f>
        <v>0</v>
      </c>
      <c r="E439" s="173"/>
      <c r="F439" s="43">
        <f>$AM$29</f>
        <v>0</v>
      </c>
      <c r="G439" s="43">
        <f>$AL$28</f>
        <v>0</v>
      </c>
      <c r="H439" s="43">
        <f>$AM$28</f>
        <v>0</v>
      </c>
      <c r="I439" s="5"/>
      <c r="J439" s="63" t="e">
        <f>ROUND($AM$28/$D$34,4)</f>
        <v>#DIV/0!</v>
      </c>
      <c r="K439" s="43" t="e">
        <f>ROUNDDOWN($H$71*$J$89,0)</f>
        <v>#DIV/0!</v>
      </c>
    </row>
    <row r="440" spans="2:11" ht="14.25" thickTop="1">
      <c r="B440" s="174" t="s">
        <v>56</v>
      </c>
      <c r="C440" s="175"/>
      <c r="D440" s="175"/>
      <c r="E440" s="176"/>
      <c r="F440" s="44">
        <f>SUM($F$75:$F$89)</f>
        <v>0</v>
      </c>
      <c r="G440" s="44">
        <f>SUM($G$75:$G$89)</f>
        <v>0</v>
      </c>
      <c r="H440" s="44">
        <f>SUM($H$75:$H$89)</f>
        <v>0</v>
      </c>
      <c r="I440" s="14"/>
      <c r="J440" s="64" t="e">
        <f>SUM($J$75:$J$89)</f>
        <v>#DIV/0!</v>
      </c>
      <c r="K440" s="44" t="e">
        <f>SUM($K$75:$K$89)</f>
        <v>#DIV/0!</v>
      </c>
    </row>
    <row r="442" spans="2:11" ht="13.5">
      <c r="B442" s="5"/>
      <c r="C442" s="6"/>
      <c r="D442" s="6"/>
      <c r="E442" s="6"/>
      <c r="F442" s="6"/>
      <c r="G442" s="6"/>
      <c r="H442" s="6"/>
      <c r="I442" s="6"/>
      <c r="J442" s="6"/>
      <c r="K442" s="7"/>
    </row>
    <row r="443" spans="2:11" ht="13.5">
      <c r="B443" s="12" t="s">
        <v>36</v>
      </c>
      <c r="C443" s="11"/>
      <c r="D443" s="11"/>
      <c r="E443" s="11"/>
      <c r="F443" s="11"/>
      <c r="G443" s="11"/>
      <c r="H443" s="11"/>
      <c r="I443" s="11"/>
      <c r="J443" s="11"/>
      <c r="K443" s="13"/>
    </row>
    <row r="444" spans="2:11" ht="13.5">
      <c r="B444" s="12"/>
      <c r="C444" s="11"/>
      <c r="D444" s="11"/>
      <c r="E444" s="11"/>
      <c r="F444" s="11"/>
      <c r="G444" s="11"/>
      <c r="H444" s="11"/>
      <c r="I444" s="11"/>
      <c r="J444" s="11"/>
      <c r="K444" s="13"/>
    </row>
    <row r="445" spans="2:11" ht="13.5" customHeight="1">
      <c r="B445" s="177" t="s">
        <v>99</v>
      </c>
      <c r="C445" s="178"/>
      <c r="D445" s="178"/>
      <c r="E445" s="178"/>
      <c r="F445" s="178"/>
      <c r="G445" s="178"/>
      <c r="H445" s="178"/>
      <c r="I445" s="178"/>
      <c r="J445" s="178"/>
      <c r="K445" s="179"/>
    </row>
    <row r="446" spans="2:11" ht="13.5">
      <c r="B446" s="177"/>
      <c r="C446" s="178"/>
      <c r="D446" s="178"/>
      <c r="E446" s="178"/>
      <c r="F446" s="178"/>
      <c r="G446" s="178"/>
      <c r="H446" s="178"/>
      <c r="I446" s="178"/>
      <c r="J446" s="178"/>
      <c r="K446" s="179"/>
    </row>
    <row r="447" spans="2:11" ht="13.5">
      <c r="B447" s="12" t="s">
        <v>37</v>
      </c>
      <c r="C447" s="11"/>
      <c r="D447" s="11"/>
      <c r="E447" s="11"/>
      <c r="F447" s="11"/>
      <c r="G447" s="11"/>
      <c r="H447" s="11"/>
      <c r="I447" s="11"/>
      <c r="J447" s="11"/>
      <c r="K447" s="13"/>
    </row>
    <row r="448" spans="2:11" ht="13.5">
      <c r="B448" s="12"/>
      <c r="C448" s="11"/>
      <c r="D448" s="11"/>
      <c r="E448" s="11"/>
      <c r="F448" s="11"/>
      <c r="G448" s="11"/>
      <c r="H448" s="11"/>
      <c r="I448" s="11"/>
      <c r="J448" s="11"/>
      <c r="K448" s="13"/>
    </row>
    <row r="449" spans="2:11" ht="13.5">
      <c r="B449" s="12" t="s">
        <v>68</v>
      </c>
      <c r="C449" s="11"/>
      <c r="D449" s="11"/>
      <c r="E449" s="11"/>
      <c r="F449" s="11"/>
      <c r="G449" s="11"/>
      <c r="H449" s="11"/>
      <c r="I449" s="11"/>
      <c r="J449" s="11"/>
      <c r="K449" s="13"/>
    </row>
    <row r="450" spans="2:11" ht="13.5">
      <c r="B450" s="12" t="s">
        <v>37</v>
      </c>
      <c r="C450" s="11"/>
      <c r="D450" s="11"/>
      <c r="E450" s="11"/>
      <c r="F450" s="11"/>
      <c r="G450" s="11"/>
      <c r="H450" s="11"/>
      <c r="I450" s="11"/>
      <c r="J450" s="11"/>
      <c r="K450" s="13"/>
    </row>
    <row r="451" spans="2:11" ht="13.5">
      <c r="B451" s="12"/>
      <c r="C451" s="11"/>
      <c r="D451" s="11"/>
      <c r="E451" s="11"/>
      <c r="F451" s="11"/>
      <c r="G451" s="11"/>
      <c r="H451" s="11"/>
      <c r="I451" s="11"/>
      <c r="J451" s="11"/>
      <c r="K451" s="13"/>
    </row>
    <row r="452" spans="2:11" ht="13.5">
      <c r="B452" s="12" t="s">
        <v>67</v>
      </c>
      <c r="C452" s="11"/>
      <c r="D452" s="11"/>
      <c r="E452" s="11"/>
      <c r="F452" s="11"/>
      <c r="G452" s="11"/>
      <c r="H452" s="11"/>
      <c r="I452" s="11"/>
      <c r="J452" s="11"/>
      <c r="K452" s="13"/>
    </row>
    <row r="453" spans="2:11" ht="13.5">
      <c r="B453" s="12" t="s">
        <v>38</v>
      </c>
      <c r="C453" s="11"/>
      <c r="D453" s="11"/>
      <c r="E453" s="11"/>
      <c r="F453" s="11"/>
      <c r="G453" s="11"/>
      <c r="H453" s="11"/>
      <c r="I453" s="11"/>
      <c r="J453" s="11"/>
      <c r="K453" s="13"/>
    </row>
    <row r="454" spans="2:11" ht="13.5">
      <c r="B454" s="8"/>
      <c r="C454" s="23"/>
      <c r="D454" s="23"/>
      <c r="E454" s="23"/>
      <c r="F454" s="23"/>
      <c r="G454" s="23"/>
      <c r="H454" s="23"/>
      <c r="I454" s="23"/>
      <c r="J454" s="23"/>
      <c r="K454" s="9"/>
    </row>
    <row r="456" ht="13.5">
      <c r="B456" t="s">
        <v>39</v>
      </c>
    </row>
    <row r="457" spans="1:11" ht="17.25">
      <c r="A457" s="194" t="str">
        <f>$A$37</f>
        <v>社会福祉法人等による利用者負担軽減事業費市町村別精算書</v>
      </c>
      <c r="B457" s="194"/>
      <c r="C457" s="194"/>
      <c r="D457" s="194"/>
      <c r="E457" s="194"/>
      <c r="F457" s="194"/>
      <c r="G457" s="194"/>
      <c r="H457" s="194"/>
      <c r="I457" s="194"/>
      <c r="J457" s="194"/>
      <c r="K457" s="194"/>
    </row>
    <row r="461" spans="1:11" ht="17.25">
      <c r="A461" s="194" t="str">
        <f>$A$4</f>
        <v>元号　　年３月　～　元号　　年２月分</v>
      </c>
      <c r="B461" s="194"/>
      <c r="C461" s="194"/>
      <c r="D461" s="194"/>
      <c r="E461" s="194"/>
      <c r="F461" s="194"/>
      <c r="G461" s="194"/>
      <c r="H461" s="194"/>
      <c r="I461" s="194"/>
      <c r="J461" s="194"/>
      <c r="K461" s="194"/>
    </row>
    <row r="463" spans="1:4" ht="13.5">
      <c r="A463" s="3" t="s">
        <v>35</v>
      </c>
      <c r="B463" s="4"/>
      <c r="C463" s="192">
        <f>$W$12</f>
        <v>0</v>
      </c>
      <c r="D463" s="193"/>
    </row>
    <row r="464" spans="1:4" ht="13.5">
      <c r="A464" s="3" t="s">
        <v>0</v>
      </c>
      <c r="B464" s="4"/>
      <c r="C464" s="192">
        <f>$W$13</f>
        <v>0</v>
      </c>
      <c r="D464" s="193"/>
    </row>
    <row r="466" spans="2:11" ht="17.25">
      <c r="B466" s="21" t="str">
        <f>$B$9</f>
        <v>サービス種類：（特養・地域密着特養施設）</v>
      </c>
      <c r="C466" s="21"/>
      <c r="D466" s="21"/>
      <c r="H466" s="3" t="s">
        <v>57</v>
      </c>
      <c r="I466" s="4"/>
      <c r="J466" s="192">
        <f>$C$6</f>
        <v>0</v>
      </c>
      <c r="K466" s="193"/>
    </row>
    <row r="467" spans="8:11" ht="17.25" customHeight="1">
      <c r="H467" s="3" t="s">
        <v>58</v>
      </c>
      <c r="I467" s="4"/>
      <c r="J467" s="192">
        <f>$C$7</f>
        <v>0</v>
      </c>
      <c r="K467" s="193"/>
    </row>
    <row r="469" ht="13.5">
      <c r="B469" t="s">
        <v>1</v>
      </c>
    </row>
    <row r="470" spans="2:11" ht="13.5">
      <c r="B470" s="1"/>
      <c r="C470" s="180" t="s">
        <v>3</v>
      </c>
      <c r="D470" s="191"/>
      <c r="E470" s="191"/>
      <c r="F470" s="191"/>
      <c r="G470" s="191"/>
      <c r="H470" s="181"/>
      <c r="J470" s="180" t="s">
        <v>9</v>
      </c>
      <c r="K470" s="181"/>
    </row>
    <row r="471" spans="2:11" ht="13.5">
      <c r="B471" s="61" t="s">
        <v>2</v>
      </c>
      <c r="C471" s="190" t="s">
        <v>4</v>
      </c>
      <c r="D471" s="5" t="s">
        <v>5</v>
      </c>
      <c r="E471" s="6"/>
      <c r="F471" s="7"/>
      <c r="G471" s="190" t="s">
        <v>10</v>
      </c>
      <c r="H471" s="190" t="s">
        <v>8</v>
      </c>
      <c r="J471" s="190" t="s">
        <v>10</v>
      </c>
      <c r="K471" s="190" t="s">
        <v>11</v>
      </c>
    </row>
    <row r="472" spans="2:11" ht="14.25" thickBot="1">
      <c r="B472" s="2"/>
      <c r="C472" s="150"/>
      <c r="D472" s="12"/>
      <c r="E472" s="1" t="s">
        <v>6</v>
      </c>
      <c r="F472" s="1" t="s">
        <v>7</v>
      </c>
      <c r="G472" s="150"/>
      <c r="H472" s="150"/>
      <c r="J472" s="150"/>
      <c r="K472" s="150"/>
    </row>
    <row r="473" spans="2:11" ht="14.25" thickTop="1">
      <c r="B473" s="65" t="str">
        <f>$B$16</f>
        <v>元号　　年４月</v>
      </c>
      <c r="C473" s="44">
        <f>$C$16</f>
        <v>0</v>
      </c>
      <c r="D473" s="44">
        <f>$D$16</f>
        <v>0</v>
      </c>
      <c r="E473" s="44">
        <f>$E$16</f>
        <v>0</v>
      </c>
      <c r="F473" s="44">
        <f>$F$16</f>
        <v>0</v>
      </c>
      <c r="G473" s="44">
        <f>$G$16</f>
        <v>0</v>
      </c>
      <c r="H473" s="44">
        <f>$H$16</f>
        <v>0</v>
      </c>
      <c r="J473" s="44">
        <f>$V$16</f>
        <v>0</v>
      </c>
      <c r="K473" s="44">
        <f>$W$16</f>
        <v>0</v>
      </c>
    </row>
    <row r="474" spans="2:11" ht="13.5">
      <c r="B474" s="22" t="str">
        <f>$B$17</f>
        <v>元号　　年５月</v>
      </c>
      <c r="C474" s="42">
        <f>$C$17</f>
        <v>0</v>
      </c>
      <c r="D474" s="42">
        <f>$D$17</f>
        <v>0</v>
      </c>
      <c r="E474" s="42">
        <f>$E$17</f>
        <v>0</v>
      </c>
      <c r="F474" s="42">
        <f>$F$17</f>
        <v>0</v>
      </c>
      <c r="G474" s="42">
        <f>$G$17</f>
        <v>0</v>
      </c>
      <c r="H474" s="42">
        <f>$H$17</f>
        <v>0</v>
      </c>
      <c r="J474" s="42">
        <f>$V$17</f>
        <v>0</v>
      </c>
      <c r="K474" s="42">
        <f>$W$17</f>
        <v>0</v>
      </c>
    </row>
    <row r="475" spans="2:11" ht="13.5">
      <c r="B475" s="22" t="str">
        <f>$B$18</f>
        <v>元号　　年６月</v>
      </c>
      <c r="C475" s="42">
        <f>$C$18</f>
        <v>0</v>
      </c>
      <c r="D475" s="42">
        <f>$D$18</f>
        <v>0</v>
      </c>
      <c r="E475" s="42">
        <f>$E$18</f>
        <v>0</v>
      </c>
      <c r="F475" s="42">
        <f>$F$18</f>
        <v>0</v>
      </c>
      <c r="G475" s="42">
        <f>$G$18</f>
        <v>0</v>
      </c>
      <c r="H475" s="42">
        <f>$H$18</f>
        <v>0</v>
      </c>
      <c r="J475" s="42">
        <f>$V$18</f>
        <v>0</v>
      </c>
      <c r="K475" s="42">
        <f>$W$18</f>
        <v>0</v>
      </c>
    </row>
    <row r="476" spans="2:11" ht="13.5">
      <c r="B476" s="22" t="str">
        <f>$B$19</f>
        <v>元号　　年７月</v>
      </c>
      <c r="C476" s="42">
        <f>$C$19</f>
        <v>0</v>
      </c>
      <c r="D476" s="42">
        <f>$D$19</f>
        <v>0</v>
      </c>
      <c r="E476" s="42">
        <f>$E$19</f>
        <v>0</v>
      </c>
      <c r="F476" s="42">
        <f>$F$19</f>
        <v>0</v>
      </c>
      <c r="G476" s="42">
        <f>$G$19</f>
        <v>0</v>
      </c>
      <c r="H476" s="42">
        <f>$H$19</f>
        <v>0</v>
      </c>
      <c r="J476" s="42">
        <f>$V$19</f>
        <v>0</v>
      </c>
      <c r="K476" s="42">
        <f>$W$19</f>
        <v>0</v>
      </c>
    </row>
    <row r="477" spans="2:11" ht="13.5">
      <c r="B477" s="22" t="str">
        <f>$B$20</f>
        <v>元号　　年８月</v>
      </c>
      <c r="C477" s="42">
        <f>$C$20</f>
        <v>0</v>
      </c>
      <c r="D477" s="42">
        <f>$D$20</f>
        <v>0</v>
      </c>
      <c r="E477" s="42">
        <f>$E$20</f>
        <v>0</v>
      </c>
      <c r="F477" s="42">
        <f>$F$20</f>
        <v>0</v>
      </c>
      <c r="G477" s="42">
        <f>$G$20</f>
        <v>0</v>
      </c>
      <c r="H477" s="42">
        <f>$H$20</f>
        <v>0</v>
      </c>
      <c r="J477" s="42">
        <f>$V$20</f>
        <v>0</v>
      </c>
      <c r="K477" s="42">
        <f>$W$20</f>
        <v>0</v>
      </c>
    </row>
    <row r="478" spans="2:11" ht="13.5">
      <c r="B478" s="22" t="str">
        <f>$B$21</f>
        <v>元号　　年９月</v>
      </c>
      <c r="C478" s="42">
        <f>$C$21</f>
        <v>0</v>
      </c>
      <c r="D478" s="42">
        <f>$D$21</f>
        <v>0</v>
      </c>
      <c r="E478" s="42">
        <f>$E$21</f>
        <v>0</v>
      </c>
      <c r="F478" s="42">
        <f>$F$21</f>
        <v>0</v>
      </c>
      <c r="G478" s="42">
        <f>$G$21</f>
        <v>0</v>
      </c>
      <c r="H478" s="42">
        <f>$H$21</f>
        <v>0</v>
      </c>
      <c r="J478" s="42">
        <f>$V$21</f>
        <v>0</v>
      </c>
      <c r="K478" s="42">
        <f>$W$21</f>
        <v>0</v>
      </c>
    </row>
    <row r="479" spans="2:11" ht="13.5">
      <c r="B479" s="22" t="str">
        <f>$B$22</f>
        <v>元号　　年10月</v>
      </c>
      <c r="C479" s="42">
        <f>$C$22</f>
        <v>0</v>
      </c>
      <c r="D479" s="42">
        <f>$D$22</f>
        <v>0</v>
      </c>
      <c r="E479" s="42">
        <f>$E$22</f>
        <v>0</v>
      </c>
      <c r="F479" s="42">
        <f>$F$22</f>
        <v>0</v>
      </c>
      <c r="G479" s="42">
        <f>$G$22</f>
        <v>0</v>
      </c>
      <c r="H479" s="42">
        <f>$H$22</f>
        <v>0</v>
      </c>
      <c r="J479" s="42">
        <f>$V$22</f>
        <v>0</v>
      </c>
      <c r="K479" s="42">
        <f>$W$22</f>
        <v>0</v>
      </c>
    </row>
    <row r="480" spans="2:11" ht="13.5">
      <c r="B480" s="22" t="str">
        <f>$B$23</f>
        <v>元号　　年11月</v>
      </c>
      <c r="C480" s="42">
        <f>$C$23</f>
        <v>0</v>
      </c>
      <c r="D480" s="42">
        <f>$D$23</f>
        <v>0</v>
      </c>
      <c r="E480" s="42">
        <f>$E$23</f>
        <v>0</v>
      </c>
      <c r="F480" s="42">
        <f>$F$23</f>
        <v>0</v>
      </c>
      <c r="G480" s="42">
        <f>$G$23</f>
        <v>0</v>
      </c>
      <c r="H480" s="42">
        <f>$H$23</f>
        <v>0</v>
      </c>
      <c r="J480" s="42">
        <f>$V$23</f>
        <v>0</v>
      </c>
      <c r="K480" s="42">
        <f>$W$23</f>
        <v>0</v>
      </c>
    </row>
    <row r="481" spans="2:11" ht="13.5">
      <c r="B481" s="22" t="str">
        <f>$B$24</f>
        <v>元号　　年12月</v>
      </c>
      <c r="C481" s="42">
        <f>$C$24</f>
        <v>0</v>
      </c>
      <c r="D481" s="42">
        <f>$D$24</f>
        <v>0</v>
      </c>
      <c r="E481" s="42">
        <f>$E$24</f>
        <v>0</v>
      </c>
      <c r="F481" s="42">
        <f>$F$24</f>
        <v>0</v>
      </c>
      <c r="G481" s="42">
        <f>$G$24</f>
        <v>0</v>
      </c>
      <c r="H481" s="42">
        <f>$H$24</f>
        <v>0</v>
      </c>
      <c r="J481" s="42">
        <f>$V$24</f>
        <v>0</v>
      </c>
      <c r="K481" s="42">
        <f>$W$24</f>
        <v>0</v>
      </c>
    </row>
    <row r="482" spans="2:11" ht="13.5">
      <c r="B482" s="22" t="str">
        <f>$B$25</f>
        <v>元号　　年１月</v>
      </c>
      <c r="C482" s="42">
        <f>$C$25</f>
        <v>0</v>
      </c>
      <c r="D482" s="42">
        <f>$D$25</f>
        <v>0</v>
      </c>
      <c r="E482" s="42">
        <f>$E$25</f>
        <v>0</v>
      </c>
      <c r="F482" s="42">
        <f>$F$25</f>
        <v>0</v>
      </c>
      <c r="G482" s="42">
        <f>$G$25</f>
        <v>0</v>
      </c>
      <c r="H482" s="42">
        <f>$H$25</f>
        <v>0</v>
      </c>
      <c r="J482" s="42">
        <f>$V$25</f>
        <v>0</v>
      </c>
      <c r="K482" s="42">
        <f>$W$25</f>
        <v>0</v>
      </c>
    </row>
    <row r="483" spans="2:11" ht="13.5">
      <c r="B483" s="22" t="str">
        <f>$B$26</f>
        <v>元号　　年２月</v>
      </c>
      <c r="C483" s="42">
        <f>$C$26</f>
        <v>0</v>
      </c>
      <c r="D483" s="42">
        <f>$D$26</f>
        <v>0</v>
      </c>
      <c r="E483" s="42">
        <f>$E$26</f>
        <v>0</v>
      </c>
      <c r="F483" s="42">
        <f>$F$26</f>
        <v>0</v>
      </c>
      <c r="G483" s="42">
        <f>$G$26</f>
        <v>0</v>
      </c>
      <c r="H483" s="42">
        <f>$H$26</f>
        <v>0</v>
      </c>
      <c r="J483" s="42">
        <f>$V$26</f>
        <v>0</v>
      </c>
      <c r="K483" s="42">
        <f>$W$26</f>
        <v>0</v>
      </c>
    </row>
    <row r="484" spans="2:11" ht="14.25" thickBot="1">
      <c r="B484" s="22" t="str">
        <f>$B$27</f>
        <v>元号　　年３月</v>
      </c>
      <c r="C484" s="43">
        <f>$C$27</f>
        <v>0</v>
      </c>
      <c r="D484" s="42">
        <f>$D$27</f>
        <v>0</v>
      </c>
      <c r="E484" s="42">
        <f>$E$27</f>
        <v>0</v>
      </c>
      <c r="F484" s="42">
        <f>$F$27</f>
        <v>0</v>
      </c>
      <c r="G484" s="42">
        <f>$G$27</f>
        <v>0</v>
      </c>
      <c r="H484" s="42">
        <f>$H$27</f>
        <v>0</v>
      </c>
      <c r="J484" s="58">
        <f>$V$27</f>
        <v>0</v>
      </c>
      <c r="K484" s="58">
        <f>$W$27</f>
        <v>0</v>
      </c>
    </row>
    <row r="485" spans="2:11" ht="14.25" thickTop="1">
      <c r="B485" s="10"/>
      <c r="C485" s="44">
        <f>$C$28</f>
        <v>0</v>
      </c>
      <c r="D485" s="44">
        <f>$D$28</f>
        <v>0</v>
      </c>
      <c r="E485" s="44">
        <f>$E$28</f>
        <v>0</v>
      </c>
      <c r="F485" s="44">
        <f>$F$28</f>
        <v>0</v>
      </c>
      <c r="G485" s="44">
        <f>$G$28</f>
        <v>0</v>
      </c>
      <c r="H485" s="44">
        <f>$H$28</f>
        <v>0</v>
      </c>
      <c r="J485" s="54">
        <f>$V$28</f>
        <v>0</v>
      </c>
      <c r="K485" s="54">
        <f>$W$28</f>
        <v>0</v>
      </c>
    </row>
    <row r="487" ht="13.5">
      <c r="B487" t="s">
        <v>12</v>
      </c>
    </row>
    <row r="488" spans="2:11" ht="14.25" thickBot="1">
      <c r="B488" s="180" t="s">
        <v>3</v>
      </c>
      <c r="C488" s="191"/>
      <c r="D488" s="191"/>
      <c r="E488" s="191"/>
      <c r="F488" s="191"/>
      <c r="G488" s="191"/>
      <c r="H488" s="181"/>
      <c r="J488" s="172" t="s">
        <v>13</v>
      </c>
      <c r="K488" s="173"/>
    </row>
    <row r="489" spans="2:11" ht="13.5">
      <c r="B489" s="184" t="s">
        <v>14</v>
      </c>
      <c r="C489" s="185"/>
      <c r="D489" s="172" t="s">
        <v>16</v>
      </c>
      <c r="E489" s="173"/>
      <c r="F489" s="62" t="s">
        <v>18</v>
      </c>
      <c r="G489" s="16" t="s">
        <v>20</v>
      </c>
      <c r="H489" s="16" t="s">
        <v>22</v>
      </c>
      <c r="I489" s="11"/>
      <c r="J489" s="18" t="s">
        <v>24</v>
      </c>
      <c r="K489" s="66" t="s">
        <v>26</v>
      </c>
    </row>
    <row r="490" spans="2:11" ht="14.25" thickBot="1">
      <c r="B490" s="186" t="s">
        <v>15</v>
      </c>
      <c r="C490" s="187"/>
      <c r="D490" s="186" t="s">
        <v>17</v>
      </c>
      <c r="E490" s="187"/>
      <c r="F490" s="61" t="s">
        <v>19</v>
      </c>
      <c r="G490" s="17" t="s">
        <v>21</v>
      </c>
      <c r="H490" s="68" t="s">
        <v>23</v>
      </c>
      <c r="I490" s="11"/>
      <c r="J490" s="19" t="s">
        <v>25</v>
      </c>
      <c r="K490" s="67" t="s">
        <v>27</v>
      </c>
    </row>
    <row r="491" spans="2:11" ht="20.25" customHeight="1" thickBot="1" thickTop="1">
      <c r="B491" s="188">
        <f>$B$34</f>
        <v>0</v>
      </c>
      <c r="C491" s="189"/>
      <c r="D491" s="188">
        <f>$D$34</f>
        <v>0</v>
      </c>
      <c r="E491" s="189"/>
      <c r="F491" s="47" t="e">
        <f>$F$34</f>
        <v>#DIV/0!</v>
      </c>
      <c r="G491" s="48" t="e">
        <f>$G$34</f>
        <v>#DIV/0!</v>
      </c>
      <c r="H491" s="48" t="e">
        <f>$H$34</f>
        <v>#DIV/0!</v>
      </c>
      <c r="J491" s="49" t="e">
        <f>$J$81</f>
        <v>#DIV/0!</v>
      </c>
      <c r="K491" s="59" t="e">
        <f>$K$81</f>
        <v>#DIV/0!</v>
      </c>
    </row>
    <row r="493" ht="13.5">
      <c r="B493" t="s">
        <v>28</v>
      </c>
    </row>
    <row r="494" spans="2:11" ht="14.25" thickBot="1">
      <c r="B494" s="182" t="s">
        <v>29</v>
      </c>
      <c r="C494" s="183"/>
      <c r="D494" s="182" t="s">
        <v>30</v>
      </c>
      <c r="E494" s="183"/>
      <c r="F494" s="20" t="s">
        <v>31</v>
      </c>
      <c r="G494" s="20" t="s">
        <v>10</v>
      </c>
      <c r="H494" s="20" t="s">
        <v>32</v>
      </c>
      <c r="I494" s="182" t="s">
        <v>33</v>
      </c>
      <c r="J494" s="183"/>
      <c r="K494" s="15" t="s">
        <v>34</v>
      </c>
    </row>
    <row r="495" spans="1:11" ht="14.25" thickTop="1">
      <c r="A495">
        <v>1</v>
      </c>
      <c r="B495" s="174">
        <f>$K$12</f>
        <v>0</v>
      </c>
      <c r="C495" s="176"/>
      <c r="D495" s="174">
        <f>$K$13</f>
        <v>0</v>
      </c>
      <c r="E495" s="176"/>
      <c r="F495" s="54">
        <f>$K$29</f>
        <v>0</v>
      </c>
      <c r="G495" s="54">
        <f>$J$28</f>
        <v>0</v>
      </c>
      <c r="H495" s="54">
        <f>$K$28</f>
        <v>0</v>
      </c>
      <c r="I495" s="14"/>
      <c r="J495" s="55" t="e">
        <f>ROUND($K$28/$D$34,4)</f>
        <v>#DIV/0!</v>
      </c>
      <c r="K495" s="44" t="e">
        <f>ROUNDDOWN($H$71*$J$75,0)</f>
        <v>#DIV/0!</v>
      </c>
    </row>
    <row r="496" spans="1:11" ht="13.5">
      <c r="A496">
        <v>2</v>
      </c>
      <c r="B496" s="180">
        <f>$M$12</f>
        <v>0</v>
      </c>
      <c r="C496" s="181"/>
      <c r="D496" s="180">
        <f>$M$13</f>
        <v>0</v>
      </c>
      <c r="E496" s="181"/>
      <c r="F496" s="42">
        <f>$M$29</f>
        <v>0</v>
      </c>
      <c r="G496" s="42">
        <f>$L$28</f>
        <v>0</v>
      </c>
      <c r="H496" s="42">
        <f>$M$28</f>
        <v>0</v>
      </c>
      <c r="I496" s="3"/>
      <c r="J496" s="56" t="e">
        <f>ROUND($M$28/$D$34,4)</f>
        <v>#DIV/0!</v>
      </c>
      <c r="K496" s="42" t="e">
        <f>ROUNDDOWN($H$71*$J$76,0)</f>
        <v>#DIV/0!</v>
      </c>
    </row>
    <row r="497" spans="1:11" ht="13.5">
      <c r="A497">
        <v>3</v>
      </c>
      <c r="B497" s="180">
        <f>$O$12</f>
        <v>0</v>
      </c>
      <c r="C497" s="181"/>
      <c r="D497" s="180">
        <f>$O$13</f>
        <v>0</v>
      </c>
      <c r="E497" s="181"/>
      <c r="F497" s="42">
        <f>$O$29</f>
        <v>0</v>
      </c>
      <c r="G497" s="42">
        <f>$N$28</f>
        <v>0</v>
      </c>
      <c r="H497" s="42">
        <f>$O$28</f>
        <v>0</v>
      </c>
      <c r="I497" s="3"/>
      <c r="J497" s="57" t="e">
        <f>ROUND($O$28/$D$34,4)</f>
        <v>#DIV/0!</v>
      </c>
      <c r="K497" s="42" t="e">
        <f>ROUNDDOWN($H$71*$J$77,0)</f>
        <v>#DIV/0!</v>
      </c>
    </row>
    <row r="498" spans="1:11" ht="13.5">
      <c r="A498">
        <v>4</v>
      </c>
      <c r="B498" s="180">
        <f>$Q$12</f>
        <v>0</v>
      </c>
      <c r="C498" s="181"/>
      <c r="D498" s="180">
        <f>$Q$13</f>
        <v>0</v>
      </c>
      <c r="E498" s="181"/>
      <c r="F498" s="42">
        <f>$Q$29</f>
        <v>0</v>
      </c>
      <c r="G498" s="42">
        <f>$P$28</f>
        <v>0</v>
      </c>
      <c r="H498" s="42">
        <f>$Q$28</f>
        <v>0</v>
      </c>
      <c r="I498" s="3"/>
      <c r="J498" s="57" t="e">
        <f>ROUND($Q$28/$D$34,4)</f>
        <v>#DIV/0!</v>
      </c>
      <c r="K498" s="42" t="e">
        <f>ROUNDDOWN($H$71*$J$78,0)</f>
        <v>#DIV/0!</v>
      </c>
    </row>
    <row r="499" spans="1:11" ht="13.5">
      <c r="A499">
        <v>5</v>
      </c>
      <c r="B499" s="180">
        <f>$S$12</f>
        <v>0</v>
      </c>
      <c r="C499" s="181"/>
      <c r="D499" s="180">
        <f>$S$13</f>
        <v>0</v>
      </c>
      <c r="E499" s="181"/>
      <c r="F499" s="42">
        <f>$S$29</f>
        <v>0</v>
      </c>
      <c r="G499" s="42">
        <f>$R$28</f>
        <v>0</v>
      </c>
      <c r="H499" s="42">
        <f>$S$28</f>
        <v>0</v>
      </c>
      <c r="I499" s="3"/>
      <c r="J499" s="57" t="e">
        <f>ROUND($S$28/$D$34,4)</f>
        <v>#DIV/0!</v>
      </c>
      <c r="K499" s="42" t="e">
        <f>ROUNDDOWN($H$71*$J$79,0)</f>
        <v>#DIV/0!</v>
      </c>
    </row>
    <row r="500" spans="1:11" ht="13.5">
      <c r="A500">
        <v>6</v>
      </c>
      <c r="B500" s="180">
        <f>$U$12</f>
        <v>0</v>
      </c>
      <c r="C500" s="181"/>
      <c r="D500" s="180">
        <f>$U$13</f>
        <v>0</v>
      </c>
      <c r="E500" s="181"/>
      <c r="F500" s="42">
        <f>$U$29</f>
        <v>0</v>
      </c>
      <c r="G500" s="42">
        <f>$T$28</f>
        <v>0</v>
      </c>
      <c r="H500" s="42">
        <f>$U$28</f>
        <v>0</v>
      </c>
      <c r="I500" s="3"/>
      <c r="J500" s="57" t="e">
        <f>ROUND($U$28/$D$34,4)</f>
        <v>#DIV/0!</v>
      </c>
      <c r="K500" s="42" t="e">
        <f>ROUNDDOWN($H$71*$J$80,0)</f>
        <v>#DIV/0!</v>
      </c>
    </row>
    <row r="501" spans="1:11" ht="13.5">
      <c r="A501">
        <v>7</v>
      </c>
      <c r="B501" s="180">
        <f>$W$12</f>
        <v>0</v>
      </c>
      <c r="C501" s="181"/>
      <c r="D501" s="180">
        <f>$W$13</f>
        <v>0</v>
      </c>
      <c r="E501" s="181"/>
      <c r="F501" s="42">
        <f>$W$29</f>
        <v>0</v>
      </c>
      <c r="G501" s="42">
        <f>$V$28</f>
        <v>0</v>
      </c>
      <c r="H501" s="42">
        <f>$W$28</f>
        <v>0</v>
      </c>
      <c r="I501" s="3"/>
      <c r="J501" s="57" t="e">
        <f>ROUND($W$28/$D$34,4)</f>
        <v>#DIV/0!</v>
      </c>
      <c r="K501" s="42" t="e">
        <f>ROUNDDOWN($H$71*$J$81,0)</f>
        <v>#DIV/0!</v>
      </c>
    </row>
    <row r="502" spans="1:11" ht="13.5">
      <c r="A502">
        <v>8</v>
      </c>
      <c r="B502" s="180">
        <f>$Y$12</f>
        <v>0</v>
      </c>
      <c r="C502" s="181"/>
      <c r="D502" s="180">
        <f>$Y$13</f>
        <v>0</v>
      </c>
      <c r="E502" s="181"/>
      <c r="F502" s="42">
        <f>$Y$29</f>
        <v>0</v>
      </c>
      <c r="G502" s="42">
        <f>$X$28</f>
        <v>0</v>
      </c>
      <c r="H502" s="42">
        <f>$Y$28</f>
        <v>0</v>
      </c>
      <c r="I502" s="3"/>
      <c r="J502" s="57" t="e">
        <f>ROUND($Y$28/$D$34,4)</f>
        <v>#DIV/0!</v>
      </c>
      <c r="K502" s="42" t="e">
        <f>ROUNDDOWN($H$71*$J$82,0)</f>
        <v>#DIV/0!</v>
      </c>
    </row>
    <row r="503" spans="1:11" ht="13.5">
      <c r="A503">
        <v>9</v>
      </c>
      <c r="B503" s="180">
        <f>$AA$12</f>
        <v>0</v>
      </c>
      <c r="C503" s="181"/>
      <c r="D503" s="180">
        <f>$AA$13</f>
        <v>0</v>
      </c>
      <c r="E503" s="181"/>
      <c r="F503" s="42">
        <f>$AA$29</f>
        <v>0</v>
      </c>
      <c r="G503" s="42">
        <f>$Z$28</f>
        <v>0</v>
      </c>
      <c r="H503" s="42">
        <f>$AA$28</f>
        <v>0</v>
      </c>
      <c r="I503" s="3"/>
      <c r="J503" s="57" t="e">
        <f>ROUND($AA$28/$D$34,4)</f>
        <v>#DIV/0!</v>
      </c>
      <c r="K503" s="42" t="e">
        <f>ROUNDDOWN($H$71*$J$83,0)</f>
        <v>#DIV/0!</v>
      </c>
    </row>
    <row r="504" spans="1:11" ht="13.5">
      <c r="A504">
        <v>10</v>
      </c>
      <c r="B504" s="180">
        <f>$AC$12</f>
        <v>0</v>
      </c>
      <c r="C504" s="181"/>
      <c r="D504" s="180">
        <f>$AC$13</f>
        <v>0</v>
      </c>
      <c r="E504" s="181"/>
      <c r="F504" s="42">
        <f>$AC$29</f>
        <v>0</v>
      </c>
      <c r="G504" s="42">
        <f>$AB$28</f>
        <v>0</v>
      </c>
      <c r="H504" s="42">
        <f>$AC$28</f>
        <v>0</v>
      </c>
      <c r="I504" s="3"/>
      <c r="J504" s="57" t="e">
        <f>ROUND($AC$28/$D$34,4)</f>
        <v>#DIV/0!</v>
      </c>
      <c r="K504" s="42" t="e">
        <f>ROUNDDOWN($H$71*$J$84,0)</f>
        <v>#DIV/0!</v>
      </c>
    </row>
    <row r="505" spans="1:11" ht="13.5">
      <c r="A505">
        <v>11</v>
      </c>
      <c r="B505" s="180">
        <f>$AE$12</f>
        <v>0</v>
      </c>
      <c r="C505" s="181"/>
      <c r="D505" s="180">
        <f>$AE$13</f>
        <v>0</v>
      </c>
      <c r="E505" s="181"/>
      <c r="F505" s="42">
        <f>$AE$29</f>
        <v>0</v>
      </c>
      <c r="G505" s="42">
        <f>$AD$28</f>
        <v>0</v>
      </c>
      <c r="H505" s="42">
        <f>$AE$28</f>
        <v>0</v>
      </c>
      <c r="I505" s="3"/>
      <c r="J505" s="57" t="e">
        <f>ROUND($AE$28/$D$34,4)</f>
        <v>#DIV/0!</v>
      </c>
      <c r="K505" s="42" t="e">
        <f>ROUNDDOWN($H$71*$J$85,0)</f>
        <v>#DIV/0!</v>
      </c>
    </row>
    <row r="506" spans="1:11" ht="13.5">
      <c r="A506">
        <v>12</v>
      </c>
      <c r="B506" s="180">
        <f>$AG$12</f>
        <v>0</v>
      </c>
      <c r="C506" s="181"/>
      <c r="D506" s="180">
        <f>$AG$13</f>
        <v>0</v>
      </c>
      <c r="E506" s="181"/>
      <c r="F506" s="42">
        <f>$AG$29</f>
        <v>0</v>
      </c>
      <c r="G506" s="42">
        <f>$AF$28</f>
        <v>0</v>
      </c>
      <c r="H506" s="42">
        <f>$AG$28</f>
        <v>0</v>
      </c>
      <c r="I506" s="3"/>
      <c r="J506" s="57" t="e">
        <f>ROUND($AG$28/$D$34,4)</f>
        <v>#DIV/0!</v>
      </c>
      <c r="K506" s="42" t="e">
        <f>ROUNDDOWN($H$71*$J$86,0)</f>
        <v>#DIV/0!</v>
      </c>
    </row>
    <row r="507" spans="1:11" ht="13.5">
      <c r="A507">
        <v>13</v>
      </c>
      <c r="B507" s="180">
        <f>$AI$12</f>
        <v>0</v>
      </c>
      <c r="C507" s="181"/>
      <c r="D507" s="180">
        <f>$AI$13</f>
        <v>0</v>
      </c>
      <c r="E507" s="181"/>
      <c r="F507" s="42">
        <f>$AI$29</f>
        <v>0</v>
      </c>
      <c r="G507" s="42">
        <f>$AH$28</f>
        <v>0</v>
      </c>
      <c r="H507" s="42">
        <f>$AI$28</f>
        <v>0</v>
      </c>
      <c r="I507" s="3"/>
      <c r="J507" s="57" t="e">
        <f>ROUND($AI$28/$D$34,4)</f>
        <v>#DIV/0!</v>
      </c>
      <c r="K507" s="42" t="e">
        <f>ROUNDDOWN($H$71*$J$87,0)</f>
        <v>#DIV/0!</v>
      </c>
    </row>
    <row r="508" spans="1:11" ht="13.5">
      <c r="A508">
        <v>14</v>
      </c>
      <c r="B508" s="180">
        <f>$AK$12</f>
        <v>0</v>
      </c>
      <c r="C508" s="181"/>
      <c r="D508" s="180">
        <f>$AK$13</f>
        <v>0</v>
      </c>
      <c r="E508" s="181"/>
      <c r="F508" s="42">
        <f>$AK$29</f>
        <v>0</v>
      </c>
      <c r="G508" s="42">
        <f>$AJ$28</f>
        <v>0</v>
      </c>
      <c r="H508" s="42">
        <f>$AK$28</f>
        <v>0</v>
      </c>
      <c r="I508" s="3"/>
      <c r="J508" s="57" t="e">
        <f>ROUND($AK$28/$D$34,4)</f>
        <v>#DIV/0!</v>
      </c>
      <c r="K508" s="42" t="e">
        <f>ROUNDDOWN($H$71*$J$88,0)</f>
        <v>#DIV/0!</v>
      </c>
    </row>
    <row r="509" spans="1:11" ht="14.25" thickBot="1">
      <c r="A509">
        <v>15</v>
      </c>
      <c r="B509" s="172">
        <f>$AM$12</f>
        <v>0</v>
      </c>
      <c r="C509" s="173"/>
      <c r="D509" s="172">
        <f>$AM$13</f>
        <v>0</v>
      </c>
      <c r="E509" s="173"/>
      <c r="F509" s="43">
        <f>$AM$29</f>
        <v>0</v>
      </c>
      <c r="G509" s="43">
        <f>$AL$28</f>
        <v>0</v>
      </c>
      <c r="H509" s="43">
        <f>$AM$28</f>
        <v>0</v>
      </c>
      <c r="I509" s="5"/>
      <c r="J509" s="63" t="e">
        <f>ROUND($AM$28/$D$34,4)</f>
        <v>#DIV/0!</v>
      </c>
      <c r="K509" s="43" t="e">
        <f>ROUNDDOWN($H$71*$J$89,0)</f>
        <v>#DIV/0!</v>
      </c>
    </row>
    <row r="510" spans="2:11" ht="14.25" thickTop="1">
      <c r="B510" s="174" t="s">
        <v>56</v>
      </c>
      <c r="C510" s="175"/>
      <c r="D510" s="175"/>
      <c r="E510" s="176"/>
      <c r="F510" s="44">
        <f>SUM($F$75:$F$89)</f>
        <v>0</v>
      </c>
      <c r="G510" s="44">
        <f>SUM($G$75:$G$89)</f>
        <v>0</v>
      </c>
      <c r="H510" s="44">
        <f>SUM($H$75:$H$89)</f>
        <v>0</v>
      </c>
      <c r="I510" s="14"/>
      <c r="J510" s="64" t="e">
        <f>SUM($J$75:$J$89)</f>
        <v>#DIV/0!</v>
      </c>
      <c r="K510" s="44" t="e">
        <f>SUM($K$75:$K$89)</f>
        <v>#DIV/0!</v>
      </c>
    </row>
    <row r="512" spans="2:11" ht="13.5">
      <c r="B512" s="5"/>
      <c r="C512" s="6"/>
      <c r="D512" s="6"/>
      <c r="E512" s="6"/>
      <c r="F512" s="6"/>
      <c r="G512" s="6"/>
      <c r="H512" s="6"/>
      <c r="I512" s="6"/>
      <c r="J512" s="6"/>
      <c r="K512" s="7"/>
    </row>
    <row r="513" spans="2:11" ht="13.5">
      <c r="B513" s="12" t="s">
        <v>36</v>
      </c>
      <c r="C513" s="11"/>
      <c r="D513" s="11"/>
      <c r="E513" s="11"/>
      <c r="F513" s="11"/>
      <c r="G513" s="11"/>
      <c r="H513" s="11"/>
      <c r="I513" s="11"/>
      <c r="J513" s="11"/>
      <c r="K513" s="13"/>
    </row>
    <row r="514" spans="2:11" ht="13.5">
      <c r="B514" s="12"/>
      <c r="C514" s="11"/>
      <c r="D514" s="11"/>
      <c r="E514" s="11"/>
      <c r="F514" s="11"/>
      <c r="G514" s="11"/>
      <c r="H514" s="11"/>
      <c r="I514" s="11"/>
      <c r="J514" s="11"/>
      <c r="K514" s="13"/>
    </row>
    <row r="515" spans="2:11" ht="13.5" customHeight="1">
      <c r="B515" s="177" t="s">
        <v>99</v>
      </c>
      <c r="C515" s="178"/>
      <c r="D515" s="178"/>
      <c r="E515" s="178"/>
      <c r="F515" s="178"/>
      <c r="G515" s="178"/>
      <c r="H515" s="178"/>
      <c r="I515" s="178"/>
      <c r="J515" s="178"/>
      <c r="K515" s="179"/>
    </row>
    <row r="516" spans="2:11" ht="13.5" customHeight="1">
      <c r="B516" s="177"/>
      <c r="C516" s="178"/>
      <c r="D516" s="178"/>
      <c r="E516" s="178"/>
      <c r="F516" s="178"/>
      <c r="G516" s="178"/>
      <c r="H516" s="178"/>
      <c r="I516" s="178"/>
      <c r="J516" s="178"/>
      <c r="K516" s="179"/>
    </row>
    <row r="517" spans="2:11" ht="13.5">
      <c r="B517" s="12" t="s">
        <v>37</v>
      </c>
      <c r="C517" s="11"/>
      <c r="D517" s="11"/>
      <c r="E517" s="11"/>
      <c r="F517" s="11"/>
      <c r="G517" s="11"/>
      <c r="H517" s="11"/>
      <c r="I517" s="11"/>
      <c r="J517" s="11"/>
      <c r="K517" s="13"/>
    </row>
    <row r="518" spans="2:11" ht="13.5">
      <c r="B518" s="12"/>
      <c r="C518" s="11"/>
      <c r="D518" s="11"/>
      <c r="E518" s="11"/>
      <c r="F518" s="11"/>
      <c r="G518" s="11"/>
      <c r="H518" s="11"/>
      <c r="I518" s="11"/>
      <c r="J518" s="11"/>
      <c r="K518" s="13"/>
    </row>
    <row r="519" spans="2:11" ht="13.5">
      <c r="B519" s="12" t="s">
        <v>68</v>
      </c>
      <c r="C519" s="11"/>
      <c r="D519" s="11"/>
      <c r="E519" s="11"/>
      <c r="F519" s="11"/>
      <c r="G519" s="11"/>
      <c r="H519" s="11"/>
      <c r="I519" s="11"/>
      <c r="J519" s="11"/>
      <c r="K519" s="13"/>
    </row>
    <row r="520" spans="2:11" ht="13.5">
      <c r="B520" s="12" t="s">
        <v>37</v>
      </c>
      <c r="C520" s="11"/>
      <c r="D520" s="11"/>
      <c r="E520" s="11"/>
      <c r="F520" s="11"/>
      <c r="G520" s="11"/>
      <c r="H520" s="11"/>
      <c r="I520" s="11"/>
      <c r="J520" s="11"/>
      <c r="K520" s="13"/>
    </row>
    <row r="521" spans="2:11" ht="13.5">
      <c r="B521" s="12"/>
      <c r="C521" s="11"/>
      <c r="D521" s="11"/>
      <c r="E521" s="11"/>
      <c r="F521" s="11"/>
      <c r="G521" s="11"/>
      <c r="H521" s="11"/>
      <c r="I521" s="11"/>
      <c r="J521" s="11"/>
      <c r="K521" s="13"/>
    </row>
    <row r="522" spans="2:11" ht="13.5">
      <c r="B522" s="12" t="s">
        <v>67</v>
      </c>
      <c r="C522" s="11"/>
      <c r="D522" s="11"/>
      <c r="E522" s="11"/>
      <c r="F522" s="11"/>
      <c r="G522" s="11"/>
      <c r="H522" s="11"/>
      <c r="I522" s="11"/>
      <c r="J522" s="11"/>
      <c r="K522" s="13"/>
    </row>
    <row r="523" spans="2:11" ht="13.5">
      <c r="B523" s="12" t="s">
        <v>38</v>
      </c>
      <c r="C523" s="11"/>
      <c r="D523" s="11"/>
      <c r="E523" s="11"/>
      <c r="F523" s="11"/>
      <c r="G523" s="11"/>
      <c r="H523" s="11"/>
      <c r="I523" s="11"/>
      <c r="J523" s="11"/>
      <c r="K523" s="13"/>
    </row>
    <row r="524" spans="2:11" ht="13.5">
      <c r="B524" s="8"/>
      <c r="C524" s="23"/>
      <c r="D524" s="23"/>
      <c r="E524" s="23"/>
      <c r="F524" s="23"/>
      <c r="G524" s="23"/>
      <c r="H524" s="23"/>
      <c r="I524" s="23"/>
      <c r="J524" s="23"/>
      <c r="K524" s="9"/>
    </row>
    <row r="526" ht="13.5">
      <c r="B526" t="s">
        <v>39</v>
      </c>
    </row>
    <row r="527" spans="1:11" ht="17.25">
      <c r="A527" s="194" t="str">
        <f>$A$37</f>
        <v>社会福祉法人等による利用者負担軽減事業費市町村別精算書</v>
      </c>
      <c r="B527" s="194"/>
      <c r="C527" s="194"/>
      <c r="D527" s="194"/>
      <c r="E527" s="194"/>
      <c r="F527" s="194"/>
      <c r="G527" s="194"/>
      <c r="H527" s="194"/>
      <c r="I527" s="194"/>
      <c r="J527" s="194"/>
      <c r="K527" s="194"/>
    </row>
    <row r="531" spans="1:11" ht="17.25">
      <c r="A531" s="194" t="str">
        <f>$A$4</f>
        <v>元号　　年３月　～　元号　　年２月分</v>
      </c>
      <c r="B531" s="194"/>
      <c r="C531" s="194"/>
      <c r="D531" s="194"/>
      <c r="E531" s="194"/>
      <c r="F531" s="194"/>
      <c r="G531" s="194"/>
      <c r="H531" s="194"/>
      <c r="I531" s="194"/>
      <c r="J531" s="194"/>
      <c r="K531" s="194"/>
    </row>
    <row r="533" spans="1:4" ht="13.5">
      <c r="A533" s="3" t="s">
        <v>35</v>
      </c>
      <c r="B533" s="4"/>
      <c r="C533" s="192">
        <f>$Y$12</f>
        <v>0</v>
      </c>
      <c r="D533" s="193"/>
    </row>
    <row r="534" spans="1:4" ht="13.5">
      <c r="A534" s="3" t="s">
        <v>0</v>
      </c>
      <c r="B534" s="4"/>
      <c r="C534" s="192">
        <f>$Y$13</f>
        <v>0</v>
      </c>
      <c r="D534" s="193"/>
    </row>
    <row r="536" spans="2:11" ht="17.25">
      <c r="B536" s="21" t="str">
        <f>$B$9</f>
        <v>サービス種類：（特養・地域密着特養施設）</v>
      </c>
      <c r="C536" s="21"/>
      <c r="D536" s="21"/>
      <c r="H536" s="3" t="s">
        <v>57</v>
      </c>
      <c r="I536" s="4"/>
      <c r="J536" s="192">
        <f>$C$6</f>
        <v>0</v>
      </c>
      <c r="K536" s="193"/>
    </row>
    <row r="537" spans="8:11" ht="17.25" customHeight="1">
      <c r="H537" s="3" t="s">
        <v>58</v>
      </c>
      <c r="I537" s="4"/>
      <c r="J537" s="192">
        <f>$C$7</f>
        <v>0</v>
      </c>
      <c r="K537" s="193"/>
    </row>
    <row r="539" ht="13.5">
      <c r="B539" t="s">
        <v>1</v>
      </c>
    </row>
    <row r="540" spans="2:11" ht="13.5">
      <c r="B540" s="1"/>
      <c r="C540" s="180" t="s">
        <v>3</v>
      </c>
      <c r="D540" s="191"/>
      <c r="E540" s="191"/>
      <c r="F540" s="191"/>
      <c r="G540" s="191"/>
      <c r="H540" s="181"/>
      <c r="J540" s="180" t="s">
        <v>9</v>
      </c>
      <c r="K540" s="181"/>
    </row>
    <row r="541" spans="2:11" ht="13.5">
      <c r="B541" s="61" t="s">
        <v>2</v>
      </c>
      <c r="C541" s="190" t="s">
        <v>4</v>
      </c>
      <c r="D541" s="5" t="s">
        <v>5</v>
      </c>
      <c r="E541" s="6"/>
      <c r="F541" s="7"/>
      <c r="G541" s="190" t="s">
        <v>10</v>
      </c>
      <c r="H541" s="190" t="s">
        <v>8</v>
      </c>
      <c r="J541" s="190" t="s">
        <v>10</v>
      </c>
      <c r="K541" s="190" t="s">
        <v>11</v>
      </c>
    </row>
    <row r="542" spans="2:11" ht="14.25" thickBot="1">
      <c r="B542" s="2"/>
      <c r="C542" s="150"/>
      <c r="D542" s="12"/>
      <c r="E542" s="1" t="s">
        <v>6</v>
      </c>
      <c r="F542" s="1" t="s">
        <v>7</v>
      </c>
      <c r="G542" s="150"/>
      <c r="H542" s="150"/>
      <c r="J542" s="150"/>
      <c r="K542" s="150"/>
    </row>
    <row r="543" spans="2:11" ht="14.25" thickTop="1">
      <c r="B543" s="65" t="str">
        <f>$B$16</f>
        <v>元号　　年４月</v>
      </c>
      <c r="C543" s="44">
        <f>$C$16</f>
        <v>0</v>
      </c>
      <c r="D543" s="44">
        <f>$D$16</f>
        <v>0</v>
      </c>
      <c r="E543" s="44">
        <f>$E$16</f>
        <v>0</v>
      </c>
      <c r="F543" s="44">
        <f>$F$16</f>
        <v>0</v>
      </c>
      <c r="G543" s="44">
        <f>$G$16</f>
        <v>0</v>
      </c>
      <c r="H543" s="44">
        <f>$H$16</f>
        <v>0</v>
      </c>
      <c r="J543" s="44">
        <f>$X$16</f>
        <v>0</v>
      </c>
      <c r="K543" s="44">
        <f>$Y$16</f>
        <v>0</v>
      </c>
    </row>
    <row r="544" spans="2:11" ht="13.5">
      <c r="B544" s="22" t="str">
        <f>$B$17</f>
        <v>元号　　年５月</v>
      </c>
      <c r="C544" s="42">
        <f>$C$17</f>
        <v>0</v>
      </c>
      <c r="D544" s="42">
        <f>$D$17</f>
        <v>0</v>
      </c>
      <c r="E544" s="42">
        <f>$E$17</f>
        <v>0</v>
      </c>
      <c r="F544" s="42">
        <f>$F$17</f>
        <v>0</v>
      </c>
      <c r="G544" s="42">
        <f>$G$17</f>
        <v>0</v>
      </c>
      <c r="H544" s="42">
        <f>$H$17</f>
        <v>0</v>
      </c>
      <c r="J544" s="42">
        <f>$X$17</f>
        <v>0</v>
      </c>
      <c r="K544" s="42">
        <f>$Y$17</f>
        <v>0</v>
      </c>
    </row>
    <row r="545" spans="2:11" ht="13.5">
      <c r="B545" s="22" t="str">
        <f>$B$18</f>
        <v>元号　　年６月</v>
      </c>
      <c r="C545" s="42">
        <f>$C$18</f>
        <v>0</v>
      </c>
      <c r="D545" s="42">
        <f>$D$18</f>
        <v>0</v>
      </c>
      <c r="E545" s="42">
        <f>$E$18</f>
        <v>0</v>
      </c>
      <c r="F545" s="42">
        <f>$F$18</f>
        <v>0</v>
      </c>
      <c r="G545" s="42">
        <f>$G$18</f>
        <v>0</v>
      </c>
      <c r="H545" s="42">
        <f>$H$18</f>
        <v>0</v>
      </c>
      <c r="J545" s="42">
        <f>$X$18</f>
        <v>0</v>
      </c>
      <c r="K545" s="42">
        <f>$Y$18</f>
        <v>0</v>
      </c>
    </row>
    <row r="546" spans="2:11" ht="13.5">
      <c r="B546" s="22" t="str">
        <f>$B$19</f>
        <v>元号　　年７月</v>
      </c>
      <c r="C546" s="42">
        <f>$C$19</f>
        <v>0</v>
      </c>
      <c r="D546" s="42">
        <f>$D$19</f>
        <v>0</v>
      </c>
      <c r="E546" s="42">
        <f>$E$19</f>
        <v>0</v>
      </c>
      <c r="F546" s="42">
        <f>$F$19</f>
        <v>0</v>
      </c>
      <c r="G546" s="42">
        <f>$G$19</f>
        <v>0</v>
      </c>
      <c r="H546" s="42">
        <f>$H$19</f>
        <v>0</v>
      </c>
      <c r="J546" s="42">
        <f>$X$19</f>
        <v>0</v>
      </c>
      <c r="K546" s="42">
        <f>$Y$19</f>
        <v>0</v>
      </c>
    </row>
    <row r="547" spans="2:11" ht="13.5">
      <c r="B547" s="22" t="str">
        <f>$B$20</f>
        <v>元号　　年８月</v>
      </c>
      <c r="C547" s="42">
        <f>$C$20</f>
        <v>0</v>
      </c>
      <c r="D547" s="42">
        <f>$D$20</f>
        <v>0</v>
      </c>
      <c r="E547" s="42">
        <f>$E$20</f>
        <v>0</v>
      </c>
      <c r="F547" s="42">
        <f>$F$20</f>
        <v>0</v>
      </c>
      <c r="G547" s="42">
        <f>$G$20</f>
        <v>0</v>
      </c>
      <c r="H547" s="42">
        <f>$H$20</f>
        <v>0</v>
      </c>
      <c r="J547" s="42">
        <f>$X$20</f>
        <v>0</v>
      </c>
      <c r="K547" s="42">
        <f>$Y$20</f>
        <v>0</v>
      </c>
    </row>
    <row r="548" spans="2:11" ht="13.5">
      <c r="B548" s="22" t="str">
        <f>$B$21</f>
        <v>元号　　年９月</v>
      </c>
      <c r="C548" s="42">
        <f>$C$21</f>
        <v>0</v>
      </c>
      <c r="D548" s="42">
        <f>$D$21</f>
        <v>0</v>
      </c>
      <c r="E548" s="42">
        <f>$E$21</f>
        <v>0</v>
      </c>
      <c r="F548" s="42">
        <f>$F$21</f>
        <v>0</v>
      </c>
      <c r="G548" s="42">
        <f>$G$21</f>
        <v>0</v>
      </c>
      <c r="H548" s="42">
        <f>$H$21</f>
        <v>0</v>
      </c>
      <c r="J548" s="42">
        <f>$X$21</f>
        <v>0</v>
      </c>
      <c r="K548" s="42">
        <f>$Y$21</f>
        <v>0</v>
      </c>
    </row>
    <row r="549" spans="2:11" ht="13.5">
      <c r="B549" s="22" t="str">
        <f>$B$22</f>
        <v>元号　　年10月</v>
      </c>
      <c r="C549" s="42">
        <f>$C$22</f>
        <v>0</v>
      </c>
      <c r="D549" s="42">
        <f>$D$22</f>
        <v>0</v>
      </c>
      <c r="E549" s="42">
        <f>$E$22</f>
        <v>0</v>
      </c>
      <c r="F549" s="42">
        <f>$F$22</f>
        <v>0</v>
      </c>
      <c r="G549" s="42">
        <f>$G$22</f>
        <v>0</v>
      </c>
      <c r="H549" s="42">
        <f>$H$22</f>
        <v>0</v>
      </c>
      <c r="J549" s="42">
        <f>$X$22</f>
        <v>0</v>
      </c>
      <c r="K549" s="42">
        <f>$Y$22</f>
        <v>0</v>
      </c>
    </row>
    <row r="550" spans="2:11" ht="13.5">
      <c r="B550" s="22" t="str">
        <f>$B$23</f>
        <v>元号　　年11月</v>
      </c>
      <c r="C550" s="42">
        <f>$C$23</f>
        <v>0</v>
      </c>
      <c r="D550" s="42">
        <f>$D$23</f>
        <v>0</v>
      </c>
      <c r="E550" s="42">
        <f>$E$23</f>
        <v>0</v>
      </c>
      <c r="F550" s="42">
        <f>$F$23</f>
        <v>0</v>
      </c>
      <c r="G550" s="42">
        <f>$G$23</f>
        <v>0</v>
      </c>
      <c r="H550" s="42">
        <f>$H$23</f>
        <v>0</v>
      </c>
      <c r="J550" s="42">
        <f>$X$23</f>
        <v>0</v>
      </c>
      <c r="K550" s="42">
        <f>$Y$23</f>
        <v>0</v>
      </c>
    </row>
    <row r="551" spans="2:11" ht="13.5">
      <c r="B551" s="22" t="str">
        <f>$B$24</f>
        <v>元号　　年12月</v>
      </c>
      <c r="C551" s="42">
        <f>$C$24</f>
        <v>0</v>
      </c>
      <c r="D551" s="42">
        <f>$D$24</f>
        <v>0</v>
      </c>
      <c r="E551" s="42">
        <f>$E$24</f>
        <v>0</v>
      </c>
      <c r="F551" s="42">
        <f>$F$24</f>
        <v>0</v>
      </c>
      <c r="G551" s="42">
        <f>$G$24</f>
        <v>0</v>
      </c>
      <c r="H551" s="42">
        <f>$H$24</f>
        <v>0</v>
      </c>
      <c r="J551" s="42">
        <f>$X$24</f>
        <v>0</v>
      </c>
      <c r="K551" s="42">
        <f>$Y$24</f>
        <v>0</v>
      </c>
    </row>
    <row r="552" spans="2:11" ht="13.5">
      <c r="B552" s="22" t="str">
        <f>$B$25</f>
        <v>元号　　年１月</v>
      </c>
      <c r="C552" s="42">
        <f>$C$25</f>
        <v>0</v>
      </c>
      <c r="D552" s="42">
        <f>$D$25</f>
        <v>0</v>
      </c>
      <c r="E552" s="42">
        <f>$E$25</f>
        <v>0</v>
      </c>
      <c r="F552" s="42">
        <f>$F$25</f>
        <v>0</v>
      </c>
      <c r="G552" s="42">
        <f>$G$25</f>
        <v>0</v>
      </c>
      <c r="H552" s="42">
        <f>$H$25</f>
        <v>0</v>
      </c>
      <c r="J552" s="42">
        <f>$X$25</f>
        <v>0</v>
      </c>
      <c r="K552" s="42">
        <f>$Y$25</f>
        <v>0</v>
      </c>
    </row>
    <row r="553" spans="2:11" ht="13.5">
      <c r="B553" s="22" t="str">
        <f>$B$26</f>
        <v>元号　　年２月</v>
      </c>
      <c r="C553" s="42">
        <f>$C$26</f>
        <v>0</v>
      </c>
      <c r="D553" s="42">
        <f>$D$26</f>
        <v>0</v>
      </c>
      <c r="E553" s="42">
        <f>$E$26</f>
        <v>0</v>
      </c>
      <c r="F553" s="42">
        <f>$F$26</f>
        <v>0</v>
      </c>
      <c r="G553" s="42">
        <f>$G$26</f>
        <v>0</v>
      </c>
      <c r="H553" s="42">
        <f>$H$26</f>
        <v>0</v>
      </c>
      <c r="J553" s="42">
        <f>$X$26</f>
        <v>0</v>
      </c>
      <c r="K553" s="42">
        <f>$Y$26</f>
        <v>0</v>
      </c>
    </row>
    <row r="554" spans="2:11" ht="14.25" thickBot="1">
      <c r="B554" s="22" t="str">
        <f>$B$27</f>
        <v>元号　　年３月</v>
      </c>
      <c r="C554" s="43">
        <f>$C$27</f>
        <v>0</v>
      </c>
      <c r="D554" s="42">
        <f>$D$27</f>
        <v>0</v>
      </c>
      <c r="E554" s="42">
        <f>$E$27</f>
        <v>0</v>
      </c>
      <c r="F554" s="42">
        <f>$F$27</f>
        <v>0</v>
      </c>
      <c r="G554" s="42">
        <f>$G$27</f>
        <v>0</v>
      </c>
      <c r="H554" s="42">
        <f>$H$27</f>
        <v>0</v>
      </c>
      <c r="J554" s="58">
        <f>$X$27</f>
        <v>0</v>
      </c>
      <c r="K554" s="58">
        <f>$Y$27</f>
        <v>0</v>
      </c>
    </row>
    <row r="555" spans="2:11" ht="14.25" thickTop="1">
      <c r="B555" s="10"/>
      <c r="C555" s="44">
        <f>$C$28</f>
        <v>0</v>
      </c>
      <c r="D555" s="44">
        <f>$D$28</f>
        <v>0</v>
      </c>
      <c r="E555" s="44">
        <f>$E$28</f>
        <v>0</v>
      </c>
      <c r="F555" s="44">
        <f>$F$28</f>
        <v>0</v>
      </c>
      <c r="G555" s="44">
        <f>$G$28</f>
        <v>0</v>
      </c>
      <c r="H555" s="44">
        <f>$H$28</f>
        <v>0</v>
      </c>
      <c r="J555" s="54">
        <f>$X$28</f>
        <v>0</v>
      </c>
      <c r="K555" s="54">
        <f>$Y$28</f>
        <v>0</v>
      </c>
    </row>
    <row r="557" ht="13.5">
      <c r="B557" t="s">
        <v>12</v>
      </c>
    </row>
    <row r="558" spans="2:11" ht="14.25" thickBot="1">
      <c r="B558" s="180" t="s">
        <v>3</v>
      </c>
      <c r="C558" s="191"/>
      <c r="D558" s="191"/>
      <c r="E558" s="191"/>
      <c r="F558" s="191"/>
      <c r="G558" s="191"/>
      <c r="H558" s="181"/>
      <c r="J558" s="172" t="s">
        <v>13</v>
      </c>
      <c r="K558" s="173"/>
    </row>
    <row r="559" spans="2:11" ht="13.5">
      <c r="B559" s="184" t="s">
        <v>14</v>
      </c>
      <c r="C559" s="185"/>
      <c r="D559" s="172" t="s">
        <v>16</v>
      </c>
      <c r="E559" s="173"/>
      <c r="F559" s="62" t="s">
        <v>18</v>
      </c>
      <c r="G559" s="16" t="s">
        <v>20</v>
      </c>
      <c r="H559" s="16" t="s">
        <v>22</v>
      </c>
      <c r="I559" s="11"/>
      <c r="J559" s="18" t="s">
        <v>24</v>
      </c>
      <c r="K559" s="66" t="s">
        <v>26</v>
      </c>
    </row>
    <row r="560" spans="2:11" ht="14.25" thickBot="1">
      <c r="B560" s="186" t="s">
        <v>15</v>
      </c>
      <c r="C560" s="187"/>
      <c r="D560" s="186" t="s">
        <v>17</v>
      </c>
      <c r="E560" s="187"/>
      <c r="F560" s="61" t="s">
        <v>19</v>
      </c>
      <c r="G560" s="17" t="s">
        <v>21</v>
      </c>
      <c r="H560" s="68" t="s">
        <v>23</v>
      </c>
      <c r="I560" s="11"/>
      <c r="J560" s="19" t="s">
        <v>25</v>
      </c>
      <c r="K560" s="67" t="s">
        <v>27</v>
      </c>
    </row>
    <row r="561" spans="2:11" ht="20.25" customHeight="1" thickBot="1" thickTop="1">
      <c r="B561" s="188">
        <f>$B$34</f>
        <v>0</v>
      </c>
      <c r="C561" s="189"/>
      <c r="D561" s="188">
        <f>$D$34</f>
        <v>0</v>
      </c>
      <c r="E561" s="189"/>
      <c r="F561" s="47" t="e">
        <f>$F$34</f>
        <v>#DIV/0!</v>
      </c>
      <c r="G561" s="48" t="e">
        <f>$G$34</f>
        <v>#DIV/0!</v>
      </c>
      <c r="H561" s="48" t="e">
        <f>$H$34</f>
        <v>#DIV/0!</v>
      </c>
      <c r="J561" s="49" t="e">
        <f>$J$82</f>
        <v>#DIV/0!</v>
      </c>
      <c r="K561" s="59" t="e">
        <f>$K$82</f>
        <v>#DIV/0!</v>
      </c>
    </row>
    <row r="563" ht="13.5">
      <c r="B563" t="s">
        <v>28</v>
      </c>
    </row>
    <row r="564" spans="2:11" ht="14.25" thickBot="1">
      <c r="B564" s="182" t="s">
        <v>29</v>
      </c>
      <c r="C564" s="183"/>
      <c r="D564" s="182" t="s">
        <v>30</v>
      </c>
      <c r="E564" s="183"/>
      <c r="F564" s="20" t="s">
        <v>31</v>
      </c>
      <c r="G564" s="20" t="s">
        <v>10</v>
      </c>
      <c r="H564" s="20" t="s">
        <v>32</v>
      </c>
      <c r="I564" s="182" t="s">
        <v>33</v>
      </c>
      <c r="J564" s="183"/>
      <c r="K564" s="15" t="s">
        <v>34</v>
      </c>
    </row>
    <row r="565" spans="1:11" ht="14.25" thickTop="1">
      <c r="A565">
        <v>1</v>
      </c>
      <c r="B565" s="174">
        <f>$K$12</f>
        <v>0</v>
      </c>
      <c r="C565" s="176"/>
      <c r="D565" s="174">
        <f>$K$13</f>
        <v>0</v>
      </c>
      <c r="E565" s="176"/>
      <c r="F565" s="54">
        <f>$K$29</f>
        <v>0</v>
      </c>
      <c r="G565" s="54">
        <f>$J$28</f>
        <v>0</v>
      </c>
      <c r="H565" s="54">
        <f>$K$28</f>
        <v>0</v>
      </c>
      <c r="I565" s="14"/>
      <c r="J565" s="55" t="e">
        <f>ROUND($K$28/$D$34,4)</f>
        <v>#DIV/0!</v>
      </c>
      <c r="K565" s="44" t="e">
        <f>ROUNDDOWN($H$71*$J$75,0)</f>
        <v>#DIV/0!</v>
      </c>
    </row>
    <row r="566" spans="1:11" ht="13.5">
      <c r="A566">
        <v>2</v>
      </c>
      <c r="B566" s="180">
        <f>$M$12</f>
        <v>0</v>
      </c>
      <c r="C566" s="181"/>
      <c r="D566" s="180">
        <f>$M$13</f>
        <v>0</v>
      </c>
      <c r="E566" s="181"/>
      <c r="F566" s="42">
        <f>$M$29</f>
        <v>0</v>
      </c>
      <c r="G566" s="42">
        <f>$L$28</f>
        <v>0</v>
      </c>
      <c r="H566" s="42">
        <f>$M$28</f>
        <v>0</v>
      </c>
      <c r="I566" s="3"/>
      <c r="J566" s="56" t="e">
        <f>ROUND($M$28/$D$34,4)</f>
        <v>#DIV/0!</v>
      </c>
      <c r="K566" s="42" t="e">
        <f>ROUNDDOWN($H$71*$J$76,0)</f>
        <v>#DIV/0!</v>
      </c>
    </row>
    <row r="567" spans="1:11" ht="13.5">
      <c r="A567">
        <v>3</v>
      </c>
      <c r="B567" s="180">
        <f>$O$12</f>
        <v>0</v>
      </c>
      <c r="C567" s="181"/>
      <c r="D567" s="180">
        <f>$O$13</f>
        <v>0</v>
      </c>
      <c r="E567" s="181"/>
      <c r="F567" s="42">
        <f>$O$29</f>
        <v>0</v>
      </c>
      <c r="G567" s="42">
        <f>$N$28</f>
        <v>0</v>
      </c>
      <c r="H567" s="42">
        <f>$O$28</f>
        <v>0</v>
      </c>
      <c r="I567" s="3"/>
      <c r="J567" s="57" t="e">
        <f>ROUND($O$28/$D$34,4)</f>
        <v>#DIV/0!</v>
      </c>
      <c r="K567" s="42" t="e">
        <f>ROUNDDOWN($H$71*$J$77,0)</f>
        <v>#DIV/0!</v>
      </c>
    </row>
    <row r="568" spans="1:11" ht="13.5">
      <c r="A568">
        <v>4</v>
      </c>
      <c r="B568" s="180">
        <f>$Q$12</f>
        <v>0</v>
      </c>
      <c r="C568" s="181"/>
      <c r="D568" s="180">
        <f>$Q$13</f>
        <v>0</v>
      </c>
      <c r="E568" s="181"/>
      <c r="F568" s="42">
        <f>$Q$29</f>
        <v>0</v>
      </c>
      <c r="G568" s="42">
        <f>$P$28</f>
        <v>0</v>
      </c>
      <c r="H568" s="42">
        <f>$Q$28</f>
        <v>0</v>
      </c>
      <c r="I568" s="3"/>
      <c r="J568" s="57" t="e">
        <f>ROUND($Q$28/$D$34,4)</f>
        <v>#DIV/0!</v>
      </c>
      <c r="K568" s="42" t="e">
        <f>ROUNDDOWN($H$71*$J$78,0)</f>
        <v>#DIV/0!</v>
      </c>
    </row>
    <row r="569" spans="1:11" ht="13.5">
      <c r="A569">
        <v>5</v>
      </c>
      <c r="B569" s="180">
        <f>$S$12</f>
        <v>0</v>
      </c>
      <c r="C569" s="181"/>
      <c r="D569" s="180">
        <f>$S$13</f>
        <v>0</v>
      </c>
      <c r="E569" s="181"/>
      <c r="F569" s="42">
        <f>$S$29</f>
        <v>0</v>
      </c>
      <c r="G569" s="42">
        <f>$R$28</f>
        <v>0</v>
      </c>
      <c r="H569" s="42">
        <f>$S$28</f>
        <v>0</v>
      </c>
      <c r="I569" s="3"/>
      <c r="J569" s="57" t="e">
        <f>ROUND($S$28/$D$34,4)</f>
        <v>#DIV/0!</v>
      </c>
      <c r="K569" s="42" t="e">
        <f>ROUNDDOWN($H$71*$J$79,0)</f>
        <v>#DIV/0!</v>
      </c>
    </row>
    <row r="570" spans="1:11" ht="13.5">
      <c r="A570">
        <v>6</v>
      </c>
      <c r="B570" s="180">
        <f>$U$12</f>
        <v>0</v>
      </c>
      <c r="C570" s="181"/>
      <c r="D570" s="180">
        <f>$U$13</f>
        <v>0</v>
      </c>
      <c r="E570" s="181"/>
      <c r="F570" s="42">
        <f>$U$29</f>
        <v>0</v>
      </c>
      <c r="G570" s="42">
        <f>$T$28</f>
        <v>0</v>
      </c>
      <c r="H570" s="42">
        <f>$U$28</f>
        <v>0</v>
      </c>
      <c r="I570" s="3"/>
      <c r="J570" s="57" t="e">
        <f>ROUND($U$28/$D$34,4)</f>
        <v>#DIV/0!</v>
      </c>
      <c r="K570" s="42" t="e">
        <f>ROUNDDOWN($H$71*$J$80,0)</f>
        <v>#DIV/0!</v>
      </c>
    </row>
    <row r="571" spans="1:11" ht="13.5">
      <c r="A571">
        <v>7</v>
      </c>
      <c r="B571" s="180">
        <f>$W$12</f>
        <v>0</v>
      </c>
      <c r="C571" s="181"/>
      <c r="D571" s="180">
        <f>$W$13</f>
        <v>0</v>
      </c>
      <c r="E571" s="181"/>
      <c r="F571" s="42">
        <f>$W$29</f>
        <v>0</v>
      </c>
      <c r="G571" s="42">
        <f>$V$28</f>
        <v>0</v>
      </c>
      <c r="H571" s="42">
        <f>$W$28</f>
        <v>0</v>
      </c>
      <c r="I571" s="3"/>
      <c r="J571" s="57" t="e">
        <f>ROUND($W$28/$D$34,4)</f>
        <v>#DIV/0!</v>
      </c>
      <c r="K571" s="42" t="e">
        <f>ROUNDDOWN($H$71*$J$81,0)</f>
        <v>#DIV/0!</v>
      </c>
    </row>
    <row r="572" spans="1:11" ht="13.5">
      <c r="A572">
        <v>8</v>
      </c>
      <c r="B572" s="180">
        <f>$Y$12</f>
        <v>0</v>
      </c>
      <c r="C572" s="181"/>
      <c r="D572" s="180">
        <f>$Y$13</f>
        <v>0</v>
      </c>
      <c r="E572" s="181"/>
      <c r="F572" s="42">
        <f>$Y$29</f>
        <v>0</v>
      </c>
      <c r="G572" s="42">
        <f>$X$28</f>
        <v>0</v>
      </c>
      <c r="H572" s="42">
        <f>$Y$28</f>
        <v>0</v>
      </c>
      <c r="I572" s="3"/>
      <c r="J572" s="57" t="e">
        <f>ROUND($Y$28/$D$34,4)</f>
        <v>#DIV/0!</v>
      </c>
      <c r="K572" s="42" t="e">
        <f>ROUNDDOWN($H$71*$J$82,0)</f>
        <v>#DIV/0!</v>
      </c>
    </row>
    <row r="573" spans="1:11" ht="13.5">
      <c r="A573">
        <v>9</v>
      </c>
      <c r="B573" s="180">
        <f>$AA$12</f>
        <v>0</v>
      </c>
      <c r="C573" s="181"/>
      <c r="D573" s="180">
        <f>$AA$13</f>
        <v>0</v>
      </c>
      <c r="E573" s="181"/>
      <c r="F573" s="42">
        <f>$AA$29</f>
        <v>0</v>
      </c>
      <c r="G573" s="42">
        <f>$Z$28</f>
        <v>0</v>
      </c>
      <c r="H573" s="42">
        <f>$AA$28</f>
        <v>0</v>
      </c>
      <c r="I573" s="3"/>
      <c r="J573" s="57" t="e">
        <f>ROUND($AA$28/$D$34,4)</f>
        <v>#DIV/0!</v>
      </c>
      <c r="K573" s="42" t="e">
        <f>ROUNDDOWN($H$71*$J$83,0)</f>
        <v>#DIV/0!</v>
      </c>
    </row>
    <row r="574" spans="1:11" ht="13.5">
      <c r="A574">
        <v>10</v>
      </c>
      <c r="B574" s="180">
        <f>$AC$12</f>
        <v>0</v>
      </c>
      <c r="C574" s="181"/>
      <c r="D574" s="180">
        <f>$AC$13</f>
        <v>0</v>
      </c>
      <c r="E574" s="181"/>
      <c r="F574" s="42">
        <f>$AC$29</f>
        <v>0</v>
      </c>
      <c r="G574" s="42">
        <f>$AB$28</f>
        <v>0</v>
      </c>
      <c r="H574" s="42">
        <f>$AC$28</f>
        <v>0</v>
      </c>
      <c r="I574" s="3"/>
      <c r="J574" s="57" t="e">
        <f>ROUND($AC$28/$D$34,4)</f>
        <v>#DIV/0!</v>
      </c>
      <c r="K574" s="42" t="e">
        <f>ROUNDDOWN($H$71*$J$84,0)</f>
        <v>#DIV/0!</v>
      </c>
    </row>
    <row r="575" spans="1:11" ht="13.5">
      <c r="A575">
        <v>11</v>
      </c>
      <c r="B575" s="180">
        <f>$AE$12</f>
        <v>0</v>
      </c>
      <c r="C575" s="181"/>
      <c r="D575" s="180">
        <f>$AE$13</f>
        <v>0</v>
      </c>
      <c r="E575" s="181"/>
      <c r="F575" s="42">
        <f>$AE$29</f>
        <v>0</v>
      </c>
      <c r="G575" s="42">
        <f>$AD$28</f>
        <v>0</v>
      </c>
      <c r="H575" s="42">
        <f>$AE$28</f>
        <v>0</v>
      </c>
      <c r="I575" s="3"/>
      <c r="J575" s="57" t="e">
        <f>ROUND($AE$28/$D$34,4)</f>
        <v>#DIV/0!</v>
      </c>
      <c r="K575" s="42" t="e">
        <f>ROUNDDOWN($H$71*$J$85,0)</f>
        <v>#DIV/0!</v>
      </c>
    </row>
    <row r="576" spans="1:11" ht="13.5">
      <c r="A576">
        <v>12</v>
      </c>
      <c r="B576" s="180">
        <f>$AG$12</f>
        <v>0</v>
      </c>
      <c r="C576" s="181"/>
      <c r="D576" s="180">
        <f>$AG$13</f>
        <v>0</v>
      </c>
      <c r="E576" s="181"/>
      <c r="F576" s="42">
        <f>$AG$29</f>
        <v>0</v>
      </c>
      <c r="G576" s="42">
        <f>$AF$28</f>
        <v>0</v>
      </c>
      <c r="H576" s="42">
        <f>$AG$28</f>
        <v>0</v>
      </c>
      <c r="I576" s="3"/>
      <c r="J576" s="57" t="e">
        <f>ROUND($AG$28/$D$34,4)</f>
        <v>#DIV/0!</v>
      </c>
      <c r="K576" s="42" t="e">
        <f>ROUNDDOWN($H$71*$J$86,0)</f>
        <v>#DIV/0!</v>
      </c>
    </row>
    <row r="577" spans="1:11" ht="13.5">
      <c r="A577">
        <v>13</v>
      </c>
      <c r="B577" s="180">
        <f>$AI$12</f>
        <v>0</v>
      </c>
      <c r="C577" s="181"/>
      <c r="D577" s="180">
        <f>$AI$13</f>
        <v>0</v>
      </c>
      <c r="E577" s="181"/>
      <c r="F577" s="42">
        <f>$AI$29</f>
        <v>0</v>
      </c>
      <c r="G577" s="42">
        <f>$AH$28</f>
        <v>0</v>
      </c>
      <c r="H577" s="42">
        <f>$AI$28</f>
        <v>0</v>
      </c>
      <c r="I577" s="3"/>
      <c r="J577" s="57" t="e">
        <f>ROUND($AI$28/$D$34,4)</f>
        <v>#DIV/0!</v>
      </c>
      <c r="K577" s="42" t="e">
        <f>ROUNDDOWN($H$71*$J$87,0)</f>
        <v>#DIV/0!</v>
      </c>
    </row>
    <row r="578" spans="1:11" ht="13.5">
      <c r="A578">
        <v>14</v>
      </c>
      <c r="B578" s="180">
        <f>$AK$12</f>
        <v>0</v>
      </c>
      <c r="C578" s="181"/>
      <c r="D578" s="180">
        <f>$AK$13</f>
        <v>0</v>
      </c>
      <c r="E578" s="181"/>
      <c r="F578" s="42">
        <f>$AK$29</f>
        <v>0</v>
      </c>
      <c r="G578" s="42">
        <f>$AJ$28</f>
        <v>0</v>
      </c>
      <c r="H578" s="42">
        <f>$AK$28</f>
        <v>0</v>
      </c>
      <c r="I578" s="3"/>
      <c r="J578" s="57" t="e">
        <f>ROUND($AK$28/$D$34,4)</f>
        <v>#DIV/0!</v>
      </c>
      <c r="K578" s="42" t="e">
        <f>ROUNDDOWN($H$71*$J$88,0)</f>
        <v>#DIV/0!</v>
      </c>
    </row>
    <row r="579" spans="1:11" ht="14.25" thickBot="1">
      <c r="A579">
        <v>15</v>
      </c>
      <c r="B579" s="172">
        <f>$AM$12</f>
        <v>0</v>
      </c>
      <c r="C579" s="173"/>
      <c r="D579" s="172">
        <f>$AM$13</f>
        <v>0</v>
      </c>
      <c r="E579" s="173"/>
      <c r="F579" s="43">
        <f>$AM$29</f>
        <v>0</v>
      </c>
      <c r="G579" s="43">
        <f>$AL$28</f>
        <v>0</v>
      </c>
      <c r="H579" s="43">
        <f>$AM$28</f>
        <v>0</v>
      </c>
      <c r="I579" s="5"/>
      <c r="J579" s="63" t="e">
        <f>ROUND($AM$28/$D$34,4)</f>
        <v>#DIV/0!</v>
      </c>
      <c r="K579" s="43" t="e">
        <f>ROUNDDOWN($H$71*$J$89,0)</f>
        <v>#DIV/0!</v>
      </c>
    </row>
    <row r="580" spans="2:11" ht="14.25" thickTop="1">
      <c r="B580" s="174" t="s">
        <v>56</v>
      </c>
      <c r="C580" s="175"/>
      <c r="D580" s="175"/>
      <c r="E580" s="176"/>
      <c r="F580" s="44">
        <f>SUM($F$75:$F$89)</f>
        <v>0</v>
      </c>
      <c r="G580" s="44">
        <f>SUM($G$75:$G$89)</f>
        <v>0</v>
      </c>
      <c r="H580" s="44">
        <f>SUM($H$75:$H$89)</f>
        <v>0</v>
      </c>
      <c r="I580" s="14"/>
      <c r="J580" s="64" t="e">
        <f>SUM($J$75:$J$89)</f>
        <v>#DIV/0!</v>
      </c>
      <c r="K580" s="44" t="e">
        <f>SUM($K$75:$K$89)</f>
        <v>#DIV/0!</v>
      </c>
    </row>
    <row r="582" spans="2:11" ht="13.5">
      <c r="B582" s="5"/>
      <c r="C582" s="6"/>
      <c r="D582" s="6"/>
      <c r="E582" s="6"/>
      <c r="F582" s="6"/>
      <c r="G582" s="6"/>
      <c r="H582" s="6"/>
      <c r="I582" s="6"/>
      <c r="J582" s="6"/>
      <c r="K582" s="7"/>
    </row>
    <row r="583" spans="2:11" ht="13.5">
      <c r="B583" s="12" t="s">
        <v>36</v>
      </c>
      <c r="C583" s="11"/>
      <c r="D583" s="11"/>
      <c r="E583" s="11"/>
      <c r="F583" s="11"/>
      <c r="G583" s="11"/>
      <c r="H583" s="11"/>
      <c r="I583" s="11"/>
      <c r="J583" s="11"/>
      <c r="K583" s="13"/>
    </row>
    <row r="584" spans="2:11" ht="13.5">
      <c r="B584" s="12"/>
      <c r="C584" s="11"/>
      <c r="D584" s="11"/>
      <c r="E584" s="11"/>
      <c r="F584" s="11"/>
      <c r="G584" s="11"/>
      <c r="H584" s="11"/>
      <c r="I584" s="11"/>
      <c r="J584" s="11"/>
      <c r="K584" s="13"/>
    </row>
    <row r="585" spans="2:11" ht="13.5" customHeight="1">
      <c r="B585" s="177" t="s">
        <v>99</v>
      </c>
      <c r="C585" s="178"/>
      <c r="D585" s="178"/>
      <c r="E585" s="178"/>
      <c r="F585" s="178"/>
      <c r="G585" s="178"/>
      <c r="H585" s="178"/>
      <c r="I585" s="178"/>
      <c r="J585" s="178"/>
      <c r="K585" s="179"/>
    </row>
    <row r="586" spans="2:11" ht="13.5">
      <c r="B586" s="177"/>
      <c r="C586" s="178"/>
      <c r="D586" s="178"/>
      <c r="E586" s="178"/>
      <c r="F586" s="178"/>
      <c r="G586" s="178"/>
      <c r="H586" s="178"/>
      <c r="I586" s="178"/>
      <c r="J586" s="178"/>
      <c r="K586" s="179"/>
    </row>
    <row r="587" spans="2:11" ht="13.5">
      <c r="B587" s="12" t="s">
        <v>37</v>
      </c>
      <c r="C587" s="11"/>
      <c r="D587" s="11"/>
      <c r="E587" s="11"/>
      <c r="F587" s="11"/>
      <c r="G587" s="11"/>
      <c r="H587" s="11"/>
      <c r="I587" s="11"/>
      <c r="J587" s="11"/>
      <c r="K587" s="13"/>
    </row>
    <row r="588" spans="2:11" ht="13.5">
      <c r="B588" s="12"/>
      <c r="C588" s="11"/>
      <c r="D588" s="11"/>
      <c r="E588" s="11"/>
      <c r="F588" s="11"/>
      <c r="G588" s="11"/>
      <c r="H588" s="11"/>
      <c r="I588" s="11"/>
      <c r="J588" s="11"/>
      <c r="K588" s="13"/>
    </row>
    <row r="589" spans="2:11" ht="13.5">
      <c r="B589" s="12" t="s">
        <v>68</v>
      </c>
      <c r="C589" s="11"/>
      <c r="D589" s="11"/>
      <c r="E589" s="11"/>
      <c r="F589" s="11"/>
      <c r="G589" s="11"/>
      <c r="H589" s="11"/>
      <c r="I589" s="11"/>
      <c r="J589" s="11"/>
      <c r="K589" s="13"/>
    </row>
    <row r="590" spans="2:11" ht="13.5">
      <c r="B590" s="12" t="s">
        <v>37</v>
      </c>
      <c r="C590" s="11"/>
      <c r="D590" s="11"/>
      <c r="E590" s="11"/>
      <c r="F590" s="11"/>
      <c r="G590" s="11"/>
      <c r="H590" s="11"/>
      <c r="I590" s="11"/>
      <c r="J590" s="11"/>
      <c r="K590" s="13"/>
    </row>
    <row r="591" spans="2:11" ht="13.5">
      <c r="B591" s="12"/>
      <c r="C591" s="11"/>
      <c r="D591" s="11"/>
      <c r="E591" s="11"/>
      <c r="F591" s="11"/>
      <c r="G591" s="11"/>
      <c r="H591" s="11"/>
      <c r="I591" s="11"/>
      <c r="J591" s="11"/>
      <c r="K591" s="13"/>
    </row>
    <row r="592" spans="2:11" ht="13.5">
      <c r="B592" s="12" t="s">
        <v>67</v>
      </c>
      <c r="C592" s="11"/>
      <c r="D592" s="11"/>
      <c r="E592" s="11"/>
      <c r="F592" s="11"/>
      <c r="G592" s="11"/>
      <c r="H592" s="11"/>
      <c r="I592" s="11"/>
      <c r="J592" s="11"/>
      <c r="K592" s="13"/>
    </row>
    <row r="593" spans="2:11" ht="13.5">
      <c r="B593" s="12" t="s">
        <v>38</v>
      </c>
      <c r="C593" s="11"/>
      <c r="D593" s="11"/>
      <c r="E593" s="11"/>
      <c r="F593" s="11"/>
      <c r="G593" s="11"/>
      <c r="H593" s="11"/>
      <c r="I593" s="11"/>
      <c r="J593" s="11"/>
      <c r="K593" s="13"/>
    </row>
    <row r="594" spans="2:11" ht="13.5">
      <c r="B594" s="8"/>
      <c r="C594" s="23"/>
      <c r="D594" s="23"/>
      <c r="E594" s="23"/>
      <c r="F594" s="23"/>
      <c r="G594" s="23"/>
      <c r="H594" s="23"/>
      <c r="I594" s="23"/>
      <c r="J594" s="23"/>
      <c r="K594" s="9"/>
    </row>
    <row r="596" ht="13.5">
      <c r="B596" t="s">
        <v>39</v>
      </c>
    </row>
    <row r="597" spans="1:11" ht="17.25">
      <c r="A597" s="194" t="str">
        <f>$A$37</f>
        <v>社会福祉法人等による利用者負担軽減事業費市町村別精算書</v>
      </c>
      <c r="B597" s="194"/>
      <c r="C597" s="194"/>
      <c r="D597" s="194"/>
      <c r="E597" s="194"/>
      <c r="F597" s="194"/>
      <c r="G597" s="194"/>
      <c r="H597" s="194"/>
      <c r="I597" s="194"/>
      <c r="J597" s="194"/>
      <c r="K597" s="194"/>
    </row>
    <row r="601" spans="1:11" ht="17.25">
      <c r="A601" s="194" t="str">
        <f>$A$4</f>
        <v>元号　　年３月　～　元号　　年２月分</v>
      </c>
      <c r="B601" s="194"/>
      <c r="C601" s="194"/>
      <c r="D601" s="194"/>
      <c r="E601" s="194"/>
      <c r="F601" s="194"/>
      <c r="G601" s="194"/>
      <c r="H601" s="194"/>
      <c r="I601" s="194"/>
      <c r="J601" s="194"/>
      <c r="K601" s="194"/>
    </row>
    <row r="603" spans="1:4" ht="13.5">
      <c r="A603" s="3" t="s">
        <v>35</v>
      </c>
      <c r="B603" s="4"/>
      <c r="C603" s="192">
        <f>$AA$12</f>
        <v>0</v>
      </c>
      <c r="D603" s="193"/>
    </row>
    <row r="604" spans="1:4" ht="13.5">
      <c r="A604" s="3" t="s">
        <v>0</v>
      </c>
      <c r="B604" s="4"/>
      <c r="C604" s="192">
        <f>$AA$13</f>
        <v>0</v>
      </c>
      <c r="D604" s="193"/>
    </row>
    <row r="606" spans="2:11" ht="17.25">
      <c r="B606" s="21" t="str">
        <f>$B$9</f>
        <v>サービス種類：（特養・地域密着特養施設）</v>
      </c>
      <c r="C606" s="21"/>
      <c r="D606" s="21"/>
      <c r="H606" s="3" t="s">
        <v>57</v>
      </c>
      <c r="I606" s="4"/>
      <c r="J606" s="192">
        <f>$C$6</f>
        <v>0</v>
      </c>
      <c r="K606" s="193"/>
    </row>
    <row r="607" spans="8:11" ht="17.25" customHeight="1">
      <c r="H607" s="3" t="s">
        <v>58</v>
      </c>
      <c r="I607" s="4"/>
      <c r="J607" s="192">
        <f>$C$7</f>
        <v>0</v>
      </c>
      <c r="K607" s="193"/>
    </row>
    <row r="609" ht="13.5">
      <c r="B609" t="s">
        <v>1</v>
      </c>
    </row>
    <row r="610" spans="2:11" ht="13.5">
      <c r="B610" s="1"/>
      <c r="C610" s="180" t="s">
        <v>3</v>
      </c>
      <c r="D610" s="191"/>
      <c r="E610" s="191"/>
      <c r="F610" s="191"/>
      <c r="G610" s="191"/>
      <c r="H610" s="181"/>
      <c r="J610" s="180" t="s">
        <v>9</v>
      </c>
      <c r="K610" s="181"/>
    </row>
    <row r="611" spans="2:11" ht="13.5">
      <c r="B611" s="61" t="s">
        <v>2</v>
      </c>
      <c r="C611" s="190" t="s">
        <v>4</v>
      </c>
      <c r="D611" s="5" t="s">
        <v>5</v>
      </c>
      <c r="E611" s="6"/>
      <c r="F611" s="7"/>
      <c r="G611" s="190" t="s">
        <v>10</v>
      </c>
      <c r="H611" s="190" t="s">
        <v>8</v>
      </c>
      <c r="J611" s="190" t="s">
        <v>10</v>
      </c>
      <c r="K611" s="190" t="s">
        <v>11</v>
      </c>
    </row>
    <row r="612" spans="2:11" ht="14.25" thickBot="1">
      <c r="B612" s="2"/>
      <c r="C612" s="150"/>
      <c r="D612" s="12"/>
      <c r="E612" s="1" t="s">
        <v>6</v>
      </c>
      <c r="F612" s="1" t="s">
        <v>7</v>
      </c>
      <c r="G612" s="150"/>
      <c r="H612" s="150"/>
      <c r="J612" s="150"/>
      <c r="K612" s="150"/>
    </row>
    <row r="613" spans="2:11" ht="14.25" thickTop="1">
      <c r="B613" s="65" t="str">
        <f>$B$16</f>
        <v>元号　　年４月</v>
      </c>
      <c r="C613" s="44">
        <f>$C$16</f>
        <v>0</v>
      </c>
      <c r="D613" s="44">
        <f>$D$16</f>
        <v>0</v>
      </c>
      <c r="E613" s="44">
        <f>$E$16</f>
        <v>0</v>
      </c>
      <c r="F613" s="44">
        <f>$F$16</f>
        <v>0</v>
      </c>
      <c r="G613" s="44">
        <f>$G$16</f>
        <v>0</v>
      </c>
      <c r="H613" s="44">
        <f>$H$16</f>
        <v>0</v>
      </c>
      <c r="J613" s="44">
        <f>$Z$16</f>
        <v>0</v>
      </c>
      <c r="K613" s="44">
        <f>$AA$16</f>
        <v>0</v>
      </c>
    </row>
    <row r="614" spans="2:11" ht="13.5">
      <c r="B614" s="22" t="str">
        <f>$B$17</f>
        <v>元号　　年５月</v>
      </c>
      <c r="C614" s="42">
        <f>$C$17</f>
        <v>0</v>
      </c>
      <c r="D614" s="42">
        <f>$D$17</f>
        <v>0</v>
      </c>
      <c r="E614" s="42">
        <f>$E$17</f>
        <v>0</v>
      </c>
      <c r="F614" s="42">
        <f>$F$17</f>
        <v>0</v>
      </c>
      <c r="G614" s="42">
        <f>$G$17</f>
        <v>0</v>
      </c>
      <c r="H614" s="42">
        <f>$H$17</f>
        <v>0</v>
      </c>
      <c r="J614" s="42">
        <f>$Z$17</f>
        <v>0</v>
      </c>
      <c r="K614" s="42">
        <f>$AA$17</f>
        <v>0</v>
      </c>
    </row>
    <row r="615" spans="2:11" ht="13.5">
      <c r="B615" s="22" t="str">
        <f>$B$18</f>
        <v>元号　　年６月</v>
      </c>
      <c r="C615" s="42">
        <f>$C$18</f>
        <v>0</v>
      </c>
      <c r="D615" s="42">
        <f>$D$18</f>
        <v>0</v>
      </c>
      <c r="E615" s="42">
        <f>$E$18</f>
        <v>0</v>
      </c>
      <c r="F615" s="42">
        <f>$F$18</f>
        <v>0</v>
      </c>
      <c r="G615" s="42">
        <f>$G$18</f>
        <v>0</v>
      </c>
      <c r="H615" s="42">
        <f>$H$18</f>
        <v>0</v>
      </c>
      <c r="J615" s="42">
        <f>$Z$18</f>
        <v>0</v>
      </c>
      <c r="K615" s="42">
        <f>$AA$18</f>
        <v>0</v>
      </c>
    </row>
    <row r="616" spans="2:11" ht="13.5">
      <c r="B616" s="22" t="str">
        <f>$B$19</f>
        <v>元号　　年７月</v>
      </c>
      <c r="C616" s="42">
        <f>$C$19</f>
        <v>0</v>
      </c>
      <c r="D616" s="42">
        <f>$D$19</f>
        <v>0</v>
      </c>
      <c r="E616" s="42">
        <f>$E$19</f>
        <v>0</v>
      </c>
      <c r="F616" s="42">
        <f>$F$19</f>
        <v>0</v>
      </c>
      <c r="G616" s="42">
        <f>$G$19</f>
        <v>0</v>
      </c>
      <c r="H616" s="42">
        <f>$H$19</f>
        <v>0</v>
      </c>
      <c r="J616" s="42">
        <f>$Z$19</f>
        <v>0</v>
      </c>
      <c r="K616" s="42">
        <f>$AA$19</f>
        <v>0</v>
      </c>
    </row>
    <row r="617" spans="2:11" ht="13.5">
      <c r="B617" s="22" t="str">
        <f>$B$20</f>
        <v>元号　　年８月</v>
      </c>
      <c r="C617" s="42">
        <f>$C$20</f>
        <v>0</v>
      </c>
      <c r="D617" s="42">
        <f>$D$20</f>
        <v>0</v>
      </c>
      <c r="E617" s="42">
        <f>$E$20</f>
        <v>0</v>
      </c>
      <c r="F617" s="42">
        <f>$F$20</f>
        <v>0</v>
      </c>
      <c r="G617" s="42">
        <f>$G$20</f>
        <v>0</v>
      </c>
      <c r="H617" s="42">
        <f>$H$20</f>
        <v>0</v>
      </c>
      <c r="J617" s="42">
        <f>$Z$20</f>
        <v>0</v>
      </c>
      <c r="K617" s="42">
        <f>$AA$20</f>
        <v>0</v>
      </c>
    </row>
    <row r="618" spans="2:11" ht="13.5">
      <c r="B618" s="22" t="str">
        <f>$B$21</f>
        <v>元号　　年９月</v>
      </c>
      <c r="C618" s="42">
        <f>$C$21</f>
        <v>0</v>
      </c>
      <c r="D618" s="42">
        <f>$D$21</f>
        <v>0</v>
      </c>
      <c r="E618" s="42">
        <f>$E$21</f>
        <v>0</v>
      </c>
      <c r="F618" s="42">
        <f>$F$21</f>
        <v>0</v>
      </c>
      <c r="G618" s="42">
        <f>$G$21</f>
        <v>0</v>
      </c>
      <c r="H618" s="42">
        <f>$H$21</f>
        <v>0</v>
      </c>
      <c r="J618" s="42">
        <f>$Z$21</f>
        <v>0</v>
      </c>
      <c r="K618" s="42">
        <f>$AA$21</f>
        <v>0</v>
      </c>
    </row>
    <row r="619" spans="2:11" ht="13.5">
      <c r="B619" s="22" t="str">
        <f>$B$22</f>
        <v>元号　　年10月</v>
      </c>
      <c r="C619" s="42">
        <f>$C$22</f>
        <v>0</v>
      </c>
      <c r="D619" s="42">
        <f>$D$22</f>
        <v>0</v>
      </c>
      <c r="E619" s="42">
        <f>$E$22</f>
        <v>0</v>
      </c>
      <c r="F619" s="42">
        <f>$F$22</f>
        <v>0</v>
      </c>
      <c r="G619" s="42">
        <f>$G$22</f>
        <v>0</v>
      </c>
      <c r="H619" s="42">
        <f>$H$22</f>
        <v>0</v>
      </c>
      <c r="J619" s="42">
        <f>$Z$22</f>
        <v>0</v>
      </c>
      <c r="K619" s="42">
        <f>$AA$22</f>
        <v>0</v>
      </c>
    </row>
    <row r="620" spans="2:11" ht="13.5">
      <c r="B620" s="22" t="str">
        <f>$B$23</f>
        <v>元号　　年11月</v>
      </c>
      <c r="C620" s="42">
        <f>$C$23</f>
        <v>0</v>
      </c>
      <c r="D620" s="42">
        <f>$D$23</f>
        <v>0</v>
      </c>
      <c r="E620" s="42">
        <f>$E$23</f>
        <v>0</v>
      </c>
      <c r="F620" s="42">
        <f>$F$23</f>
        <v>0</v>
      </c>
      <c r="G620" s="42">
        <f>$G$23</f>
        <v>0</v>
      </c>
      <c r="H620" s="42">
        <f>$H$23</f>
        <v>0</v>
      </c>
      <c r="J620" s="42">
        <f>$Z$23</f>
        <v>0</v>
      </c>
      <c r="K620" s="42">
        <f>$AA$23</f>
        <v>0</v>
      </c>
    </row>
    <row r="621" spans="2:11" ht="13.5">
      <c r="B621" s="22" t="str">
        <f>$B$24</f>
        <v>元号　　年12月</v>
      </c>
      <c r="C621" s="42">
        <f>$C$24</f>
        <v>0</v>
      </c>
      <c r="D621" s="42">
        <f>$D$24</f>
        <v>0</v>
      </c>
      <c r="E621" s="42">
        <f>$E$24</f>
        <v>0</v>
      </c>
      <c r="F621" s="42">
        <f>$F$24</f>
        <v>0</v>
      </c>
      <c r="G621" s="42">
        <f>$G$24</f>
        <v>0</v>
      </c>
      <c r="H621" s="42">
        <f>$H$24</f>
        <v>0</v>
      </c>
      <c r="J621" s="42">
        <f>$Z$24</f>
        <v>0</v>
      </c>
      <c r="K621" s="42">
        <f>$AA$24</f>
        <v>0</v>
      </c>
    </row>
    <row r="622" spans="2:11" ht="13.5">
      <c r="B622" s="22" t="str">
        <f>$B$25</f>
        <v>元号　　年１月</v>
      </c>
      <c r="C622" s="42">
        <f>$C$25</f>
        <v>0</v>
      </c>
      <c r="D622" s="42">
        <f>$D$25</f>
        <v>0</v>
      </c>
      <c r="E622" s="42">
        <f>$E$25</f>
        <v>0</v>
      </c>
      <c r="F622" s="42">
        <f>$F$25</f>
        <v>0</v>
      </c>
      <c r="G622" s="42">
        <f>$G$25</f>
        <v>0</v>
      </c>
      <c r="H622" s="42">
        <f>$H$25</f>
        <v>0</v>
      </c>
      <c r="J622" s="42">
        <f>$Z$25</f>
        <v>0</v>
      </c>
      <c r="K622" s="42">
        <f>$AA$25</f>
        <v>0</v>
      </c>
    </row>
    <row r="623" spans="2:11" ht="13.5">
      <c r="B623" s="22" t="str">
        <f>$B$26</f>
        <v>元号　　年２月</v>
      </c>
      <c r="C623" s="42">
        <f>$C$26</f>
        <v>0</v>
      </c>
      <c r="D623" s="42">
        <f>$D$26</f>
        <v>0</v>
      </c>
      <c r="E623" s="42">
        <f>$E$26</f>
        <v>0</v>
      </c>
      <c r="F623" s="42">
        <f>$F$26</f>
        <v>0</v>
      </c>
      <c r="G623" s="42">
        <f>$G$26</f>
        <v>0</v>
      </c>
      <c r="H623" s="42">
        <f>$H$26</f>
        <v>0</v>
      </c>
      <c r="J623" s="42">
        <f>$Z$26</f>
        <v>0</v>
      </c>
      <c r="K623" s="42">
        <f>$AA$26</f>
        <v>0</v>
      </c>
    </row>
    <row r="624" spans="2:11" ht="14.25" thickBot="1">
      <c r="B624" s="22" t="str">
        <f>$B$27</f>
        <v>元号　　年３月</v>
      </c>
      <c r="C624" s="43">
        <f>$C$27</f>
        <v>0</v>
      </c>
      <c r="D624" s="42">
        <f>$D$27</f>
        <v>0</v>
      </c>
      <c r="E624" s="42">
        <f>$E$27</f>
        <v>0</v>
      </c>
      <c r="F624" s="42">
        <f>$F$27</f>
        <v>0</v>
      </c>
      <c r="G624" s="42">
        <f>$G$27</f>
        <v>0</v>
      </c>
      <c r="H624" s="42">
        <f>$H$27</f>
        <v>0</v>
      </c>
      <c r="J624" s="58">
        <f>$Z$27</f>
        <v>0</v>
      </c>
      <c r="K624" s="58">
        <f>$AA$27</f>
        <v>0</v>
      </c>
    </row>
    <row r="625" spans="2:11" ht="14.25" thickTop="1">
      <c r="B625" s="10"/>
      <c r="C625" s="44">
        <f>$C$28</f>
        <v>0</v>
      </c>
      <c r="D625" s="44">
        <f>$D$28</f>
        <v>0</v>
      </c>
      <c r="E625" s="44">
        <f>$E$28</f>
        <v>0</v>
      </c>
      <c r="F625" s="44">
        <f>$F$28</f>
        <v>0</v>
      </c>
      <c r="G625" s="44">
        <f>$G$28</f>
        <v>0</v>
      </c>
      <c r="H625" s="44">
        <f>$H$28</f>
        <v>0</v>
      </c>
      <c r="J625" s="54">
        <f>$Z$28</f>
        <v>0</v>
      </c>
      <c r="K625" s="54">
        <f>$AA$28</f>
        <v>0</v>
      </c>
    </row>
    <row r="627" ht="13.5">
      <c r="B627" t="s">
        <v>12</v>
      </c>
    </row>
    <row r="628" spans="2:11" ht="14.25" thickBot="1">
      <c r="B628" s="180" t="s">
        <v>3</v>
      </c>
      <c r="C628" s="191"/>
      <c r="D628" s="191"/>
      <c r="E628" s="191"/>
      <c r="F628" s="191"/>
      <c r="G628" s="191"/>
      <c r="H628" s="181"/>
      <c r="J628" s="172" t="s">
        <v>13</v>
      </c>
      <c r="K628" s="173"/>
    </row>
    <row r="629" spans="2:11" ht="13.5">
      <c r="B629" s="184" t="s">
        <v>14</v>
      </c>
      <c r="C629" s="185"/>
      <c r="D629" s="172" t="s">
        <v>16</v>
      </c>
      <c r="E629" s="173"/>
      <c r="F629" s="62" t="s">
        <v>18</v>
      </c>
      <c r="G629" s="16" t="s">
        <v>20</v>
      </c>
      <c r="H629" s="16" t="s">
        <v>22</v>
      </c>
      <c r="I629" s="11"/>
      <c r="J629" s="18" t="s">
        <v>24</v>
      </c>
      <c r="K629" s="66" t="s">
        <v>26</v>
      </c>
    </row>
    <row r="630" spans="2:11" ht="14.25" thickBot="1">
      <c r="B630" s="186" t="s">
        <v>15</v>
      </c>
      <c r="C630" s="187"/>
      <c r="D630" s="186" t="s">
        <v>17</v>
      </c>
      <c r="E630" s="187"/>
      <c r="F630" s="61" t="s">
        <v>19</v>
      </c>
      <c r="G630" s="17" t="s">
        <v>21</v>
      </c>
      <c r="H630" s="68" t="s">
        <v>23</v>
      </c>
      <c r="I630" s="11"/>
      <c r="J630" s="19" t="s">
        <v>25</v>
      </c>
      <c r="K630" s="67" t="s">
        <v>27</v>
      </c>
    </row>
    <row r="631" spans="2:11" ht="20.25" customHeight="1" thickBot="1" thickTop="1">
      <c r="B631" s="188">
        <f>$B$34</f>
        <v>0</v>
      </c>
      <c r="C631" s="189"/>
      <c r="D631" s="188">
        <f>$D$34</f>
        <v>0</v>
      </c>
      <c r="E631" s="189"/>
      <c r="F631" s="47" t="e">
        <f>$F$34</f>
        <v>#DIV/0!</v>
      </c>
      <c r="G631" s="48" t="e">
        <f>$G$34</f>
        <v>#DIV/0!</v>
      </c>
      <c r="H631" s="48" t="e">
        <f>$H$34</f>
        <v>#DIV/0!</v>
      </c>
      <c r="J631" s="49" t="e">
        <f>$J$83</f>
        <v>#DIV/0!</v>
      </c>
      <c r="K631" s="59" t="e">
        <f>$K$83</f>
        <v>#DIV/0!</v>
      </c>
    </row>
    <row r="633" ht="13.5">
      <c r="B633" t="s">
        <v>28</v>
      </c>
    </row>
    <row r="634" spans="2:11" ht="14.25" thickBot="1">
      <c r="B634" s="182" t="s">
        <v>29</v>
      </c>
      <c r="C634" s="183"/>
      <c r="D634" s="182" t="s">
        <v>30</v>
      </c>
      <c r="E634" s="183"/>
      <c r="F634" s="20" t="s">
        <v>31</v>
      </c>
      <c r="G634" s="20" t="s">
        <v>10</v>
      </c>
      <c r="H634" s="20" t="s">
        <v>32</v>
      </c>
      <c r="I634" s="182" t="s">
        <v>33</v>
      </c>
      <c r="J634" s="183"/>
      <c r="K634" s="15" t="s">
        <v>34</v>
      </c>
    </row>
    <row r="635" spans="1:11" ht="14.25" thickTop="1">
      <c r="A635">
        <v>1</v>
      </c>
      <c r="B635" s="174">
        <f>$K$12</f>
        <v>0</v>
      </c>
      <c r="C635" s="176"/>
      <c r="D635" s="174">
        <f>$K$13</f>
        <v>0</v>
      </c>
      <c r="E635" s="176"/>
      <c r="F635" s="54">
        <f>$K$29</f>
        <v>0</v>
      </c>
      <c r="G635" s="54">
        <f>$J$28</f>
        <v>0</v>
      </c>
      <c r="H635" s="54">
        <f>$K$28</f>
        <v>0</v>
      </c>
      <c r="I635" s="14"/>
      <c r="J635" s="55" t="e">
        <f>ROUND($K$28/$D$34,4)</f>
        <v>#DIV/0!</v>
      </c>
      <c r="K635" s="44" t="e">
        <f>ROUNDDOWN($H$71*$J$75,0)</f>
        <v>#DIV/0!</v>
      </c>
    </row>
    <row r="636" spans="1:11" ht="13.5">
      <c r="A636">
        <v>2</v>
      </c>
      <c r="B636" s="180">
        <f>$M$12</f>
        <v>0</v>
      </c>
      <c r="C636" s="181"/>
      <c r="D636" s="180">
        <f>$M$13</f>
        <v>0</v>
      </c>
      <c r="E636" s="181"/>
      <c r="F636" s="42">
        <f>$M$29</f>
        <v>0</v>
      </c>
      <c r="G636" s="42">
        <f>$L$28</f>
        <v>0</v>
      </c>
      <c r="H636" s="42">
        <f>$M$28</f>
        <v>0</v>
      </c>
      <c r="I636" s="3"/>
      <c r="J636" s="56" t="e">
        <f>ROUND($M$28/$D$34,4)</f>
        <v>#DIV/0!</v>
      </c>
      <c r="K636" s="42" t="e">
        <f>ROUNDDOWN($H$71*$J$76,0)</f>
        <v>#DIV/0!</v>
      </c>
    </row>
    <row r="637" spans="1:11" ht="13.5">
      <c r="A637">
        <v>3</v>
      </c>
      <c r="B637" s="180">
        <f>$O$12</f>
        <v>0</v>
      </c>
      <c r="C637" s="181"/>
      <c r="D637" s="180">
        <f>$O$13</f>
        <v>0</v>
      </c>
      <c r="E637" s="181"/>
      <c r="F637" s="42">
        <f>$O$29</f>
        <v>0</v>
      </c>
      <c r="G637" s="42">
        <f>$N$28</f>
        <v>0</v>
      </c>
      <c r="H637" s="42">
        <f>$O$28</f>
        <v>0</v>
      </c>
      <c r="I637" s="3"/>
      <c r="J637" s="57" t="e">
        <f>ROUND($O$28/$D$34,4)</f>
        <v>#DIV/0!</v>
      </c>
      <c r="K637" s="42" t="e">
        <f>ROUNDDOWN($H$71*$J$77,0)</f>
        <v>#DIV/0!</v>
      </c>
    </row>
    <row r="638" spans="1:11" ht="13.5">
      <c r="A638">
        <v>4</v>
      </c>
      <c r="B638" s="180">
        <f>$Q$12</f>
        <v>0</v>
      </c>
      <c r="C638" s="181"/>
      <c r="D638" s="180">
        <f>$Q$13</f>
        <v>0</v>
      </c>
      <c r="E638" s="181"/>
      <c r="F638" s="42">
        <f>$Q$29</f>
        <v>0</v>
      </c>
      <c r="G638" s="42">
        <f>$P$28</f>
        <v>0</v>
      </c>
      <c r="H638" s="42">
        <f>$Q$28</f>
        <v>0</v>
      </c>
      <c r="I638" s="3"/>
      <c r="J638" s="57" t="e">
        <f>ROUND($Q$28/$D$34,4)</f>
        <v>#DIV/0!</v>
      </c>
      <c r="K638" s="42" t="e">
        <f>ROUNDDOWN($H$71*$J$78,0)</f>
        <v>#DIV/0!</v>
      </c>
    </row>
    <row r="639" spans="1:11" ht="13.5">
      <c r="A639">
        <v>5</v>
      </c>
      <c r="B639" s="180">
        <f>$S$12</f>
        <v>0</v>
      </c>
      <c r="C639" s="181"/>
      <c r="D639" s="180">
        <f>$S$13</f>
        <v>0</v>
      </c>
      <c r="E639" s="181"/>
      <c r="F639" s="42">
        <f>$S$29</f>
        <v>0</v>
      </c>
      <c r="G639" s="42">
        <f>$R$28</f>
        <v>0</v>
      </c>
      <c r="H639" s="42">
        <f>$S$28</f>
        <v>0</v>
      </c>
      <c r="I639" s="3"/>
      <c r="J639" s="57" t="e">
        <f>ROUND($S$28/$D$34,4)</f>
        <v>#DIV/0!</v>
      </c>
      <c r="K639" s="42" t="e">
        <f>ROUNDDOWN($H$71*$J$79,0)</f>
        <v>#DIV/0!</v>
      </c>
    </row>
    <row r="640" spans="1:11" ht="13.5">
      <c r="A640">
        <v>6</v>
      </c>
      <c r="B640" s="180">
        <f>$U$12</f>
        <v>0</v>
      </c>
      <c r="C640" s="181"/>
      <c r="D640" s="180">
        <f>$U$13</f>
        <v>0</v>
      </c>
      <c r="E640" s="181"/>
      <c r="F640" s="42">
        <f>$U$29</f>
        <v>0</v>
      </c>
      <c r="G640" s="42">
        <f>$T$28</f>
        <v>0</v>
      </c>
      <c r="H640" s="42">
        <f>$U$28</f>
        <v>0</v>
      </c>
      <c r="I640" s="3"/>
      <c r="J640" s="57" t="e">
        <f>ROUND($U$28/$D$34,4)</f>
        <v>#DIV/0!</v>
      </c>
      <c r="K640" s="42" t="e">
        <f>ROUNDDOWN($H$71*$J$80,0)</f>
        <v>#DIV/0!</v>
      </c>
    </row>
    <row r="641" spans="1:11" ht="13.5">
      <c r="A641">
        <v>7</v>
      </c>
      <c r="B641" s="180">
        <f>$W$12</f>
        <v>0</v>
      </c>
      <c r="C641" s="181"/>
      <c r="D641" s="180">
        <f>$W$13</f>
        <v>0</v>
      </c>
      <c r="E641" s="181"/>
      <c r="F641" s="42">
        <f>$W$29</f>
        <v>0</v>
      </c>
      <c r="G641" s="42">
        <f>$V$28</f>
        <v>0</v>
      </c>
      <c r="H641" s="42">
        <f>$W$28</f>
        <v>0</v>
      </c>
      <c r="I641" s="3"/>
      <c r="J641" s="57" t="e">
        <f>ROUND($W$28/$D$34,4)</f>
        <v>#DIV/0!</v>
      </c>
      <c r="K641" s="42" t="e">
        <f>ROUNDDOWN($H$71*$J$81,0)</f>
        <v>#DIV/0!</v>
      </c>
    </row>
    <row r="642" spans="1:11" ht="13.5">
      <c r="A642">
        <v>8</v>
      </c>
      <c r="B642" s="180">
        <f>$Y$12</f>
        <v>0</v>
      </c>
      <c r="C642" s="181"/>
      <c r="D642" s="180">
        <f>$Y$13</f>
        <v>0</v>
      </c>
      <c r="E642" s="181"/>
      <c r="F642" s="42">
        <f>$Y$29</f>
        <v>0</v>
      </c>
      <c r="G642" s="42">
        <f>$X$28</f>
        <v>0</v>
      </c>
      <c r="H642" s="42">
        <f>$Y$28</f>
        <v>0</v>
      </c>
      <c r="I642" s="3"/>
      <c r="J642" s="57" t="e">
        <f>ROUND($Y$28/$D$34,4)</f>
        <v>#DIV/0!</v>
      </c>
      <c r="K642" s="42" t="e">
        <f>ROUNDDOWN($H$71*$J$82,0)</f>
        <v>#DIV/0!</v>
      </c>
    </row>
    <row r="643" spans="1:11" ht="13.5">
      <c r="A643">
        <v>9</v>
      </c>
      <c r="B643" s="180">
        <f>$AA$12</f>
        <v>0</v>
      </c>
      <c r="C643" s="181"/>
      <c r="D643" s="180">
        <f>$AA$13</f>
        <v>0</v>
      </c>
      <c r="E643" s="181"/>
      <c r="F643" s="42">
        <f>$AA$29</f>
        <v>0</v>
      </c>
      <c r="G643" s="42">
        <f>$Z$28</f>
        <v>0</v>
      </c>
      <c r="H643" s="42">
        <f>$AA$28</f>
        <v>0</v>
      </c>
      <c r="I643" s="3"/>
      <c r="J643" s="57" t="e">
        <f>ROUND($AA$28/$D$34,4)</f>
        <v>#DIV/0!</v>
      </c>
      <c r="K643" s="42" t="e">
        <f>ROUNDDOWN($H$71*$J$83,0)</f>
        <v>#DIV/0!</v>
      </c>
    </row>
    <row r="644" spans="1:11" ht="13.5">
      <c r="A644">
        <v>10</v>
      </c>
      <c r="B644" s="180">
        <f>$AC$12</f>
        <v>0</v>
      </c>
      <c r="C644" s="181"/>
      <c r="D644" s="180">
        <f>$AC$13</f>
        <v>0</v>
      </c>
      <c r="E644" s="181"/>
      <c r="F644" s="42">
        <f>$AC$29</f>
        <v>0</v>
      </c>
      <c r="G644" s="42">
        <f>$AB$28</f>
        <v>0</v>
      </c>
      <c r="H644" s="42">
        <f>$AC$28</f>
        <v>0</v>
      </c>
      <c r="I644" s="3"/>
      <c r="J644" s="57" t="e">
        <f>ROUND($AC$28/$D$34,4)</f>
        <v>#DIV/0!</v>
      </c>
      <c r="K644" s="42" t="e">
        <f>ROUNDDOWN($H$71*$J$84,0)</f>
        <v>#DIV/0!</v>
      </c>
    </row>
    <row r="645" spans="1:11" ht="13.5">
      <c r="A645">
        <v>11</v>
      </c>
      <c r="B645" s="180">
        <f>$AE$12</f>
        <v>0</v>
      </c>
      <c r="C645" s="181"/>
      <c r="D645" s="180">
        <f>$AE$13</f>
        <v>0</v>
      </c>
      <c r="E645" s="181"/>
      <c r="F645" s="42">
        <f>$AE$29</f>
        <v>0</v>
      </c>
      <c r="G645" s="42">
        <f>$AD$28</f>
        <v>0</v>
      </c>
      <c r="H645" s="42">
        <f>$AE$28</f>
        <v>0</v>
      </c>
      <c r="I645" s="3"/>
      <c r="J645" s="57" t="e">
        <f>ROUND($AE$28/$D$34,4)</f>
        <v>#DIV/0!</v>
      </c>
      <c r="K645" s="42" t="e">
        <f>ROUNDDOWN($H$71*$J$85,0)</f>
        <v>#DIV/0!</v>
      </c>
    </row>
    <row r="646" spans="1:11" ht="13.5">
      <c r="A646">
        <v>12</v>
      </c>
      <c r="B646" s="180">
        <f>$AG$12</f>
        <v>0</v>
      </c>
      <c r="C646" s="181"/>
      <c r="D646" s="180">
        <f>$AG$13</f>
        <v>0</v>
      </c>
      <c r="E646" s="181"/>
      <c r="F646" s="42">
        <f>$AG$29</f>
        <v>0</v>
      </c>
      <c r="G646" s="42">
        <f>$AF$28</f>
        <v>0</v>
      </c>
      <c r="H646" s="42">
        <f>$AG$28</f>
        <v>0</v>
      </c>
      <c r="I646" s="3"/>
      <c r="J646" s="57" t="e">
        <f>ROUND($AG$28/$D$34,4)</f>
        <v>#DIV/0!</v>
      </c>
      <c r="K646" s="42" t="e">
        <f>ROUNDDOWN($H$71*$J$86,0)</f>
        <v>#DIV/0!</v>
      </c>
    </row>
    <row r="647" spans="1:11" ht="13.5">
      <c r="A647">
        <v>13</v>
      </c>
      <c r="B647" s="180">
        <f>$AI$12</f>
        <v>0</v>
      </c>
      <c r="C647" s="181"/>
      <c r="D647" s="180">
        <f>$AI$13</f>
        <v>0</v>
      </c>
      <c r="E647" s="181"/>
      <c r="F647" s="42">
        <f>$AI$29</f>
        <v>0</v>
      </c>
      <c r="G647" s="42">
        <f>$AH$28</f>
        <v>0</v>
      </c>
      <c r="H647" s="42">
        <f>$AI$28</f>
        <v>0</v>
      </c>
      <c r="I647" s="3"/>
      <c r="J647" s="57" t="e">
        <f>ROUND($AI$28/$D$34,4)</f>
        <v>#DIV/0!</v>
      </c>
      <c r="K647" s="42" t="e">
        <f>ROUNDDOWN($H$71*$J$87,0)</f>
        <v>#DIV/0!</v>
      </c>
    </row>
    <row r="648" spans="1:11" ht="13.5">
      <c r="A648">
        <v>14</v>
      </c>
      <c r="B648" s="180">
        <f>$AK$12</f>
        <v>0</v>
      </c>
      <c r="C648" s="181"/>
      <c r="D648" s="180">
        <f>$AK$13</f>
        <v>0</v>
      </c>
      <c r="E648" s="181"/>
      <c r="F648" s="42">
        <f>$AK$29</f>
        <v>0</v>
      </c>
      <c r="G648" s="42">
        <f>$AJ$28</f>
        <v>0</v>
      </c>
      <c r="H648" s="42">
        <f>$AK$28</f>
        <v>0</v>
      </c>
      <c r="I648" s="3"/>
      <c r="J648" s="57" t="e">
        <f>ROUND($AK$28/$D$34,4)</f>
        <v>#DIV/0!</v>
      </c>
      <c r="K648" s="42" t="e">
        <f>ROUNDDOWN($H$71*$J$88,0)</f>
        <v>#DIV/0!</v>
      </c>
    </row>
    <row r="649" spans="1:11" ht="14.25" thickBot="1">
      <c r="A649">
        <v>15</v>
      </c>
      <c r="B649" s="172">
        <f>$AM$12</f>
        <v>0</v>
      </c>
      <c r="C649" s="173"/>
      <c r="D649" s="172">
        <f>$AM$13</f>
        <v>0</v>
      </c>
      <c r="E649" s="173"/>
      <c r="F649" s="43">
        <f>$AM$29</f>
        <v>0</v>
      </c>
      <c r="G649" s="43">
        <f>$AL$28</f>
        <v>0</v>
      </c>
      <c r="H649" s="43">
        <f>$AM$28</f>
        <v>0</v>
      </c>
      <c r="I649" s="5"/>
      <c r="J649" s="63" t="e">
        <f>ROUND($AM$28/$D$34,4)</f>
        <v>#DIV/0!</v>
      </c>
      <c r="K649" s="43" t="e">
        <f>ROUNDDOWN($H$71*$J$89,0)</f>
        <v>#DIV/0!</v>
      </c>
    </row>
    <row r="650" spans="2:11" ht="14.25" thickTop="1">
      <c r="B650" s="174" t="s">
        <v>56</v>
      </c>
      <c r="C650" s="175"/>
      <c r="D650" s="175"/>
      <c r="E650" s="176"/>
      <c r="F650" s="44">
        <f>SUM($F$75:$F$89)</f>
        <v>0</v>
      </c>
      <c r="G650" s="44">
        <f>SUM($G$75:$G$89)</f>
        <v>0</v>
      </c>
      <c r="H650" s="44">
        <f>SUM($H$75:$H$89)</f>
        <v>0</v>
      </c>
      <c r="I650" s="14"/>
      <c r="J650" s="64" t="e">
        <f>SUM($J$75:$J$89)</f>
        <v>#DIV/0!</v>
      </c>
      <c r="K650" s="44" t="e">
        <f>SUM($K$75:$K$89)</f>
        <v>#DIV/0!</v>
      </c>
    </row>
    <row r="652" spans="2:11" ht="13.5">
      <c r="B652" s="5"/>
      <c r="C652" s="6"/>
      <c r="D652" s="6"/>
      <c r="E652" s="6"/>
      <c r="F652" s="6"/>
      <c r="G652" s="6"/>
      <c r="H652" s="6"/>
      <c r="I652" s="6"/>
      <c r="J652" s="6"/>
      <c r="K652" s="7"/>
    </row>
    <row r="653" spans="2:11" ht="13.5">
      <c r="B653" s="12" t="s">
        <v>36</v>
      </c>
      <c r="C653" s="11"/>
      <c r="D653" s="11"/>
      <c r="E653" s="11"/>
      <c r="F653" s="11"/>
      <c r="G653" s="11"/>
      <c r="H653" s="11"/>
      <c r="I653" s="11"/>
      <c r="J653" s="11"/>
      <c r="K653" s="13"/>
    </row>
    <row r="654" spans="2:11" ht="13.5">
      <c r="B654" s="12"/>
      <c r="C654" s="11"/>
      <c r="D654" s="11"/>
      <c r="E654" s="11"/>
      <c r="F654" s="11"/>
      <c r="G654" s="11"/>
      <c r="H654" s="11"/>
      <c r="I654" s="11"/>
      <c r="J654" s="11"/>
      <c r="K654" s="13"/>
    </row>
    <row r="655" spans="2:11" ht="13.5" customHeight="1">
      <c r="B655" s="177" t="s">
        <v>99</v>
      </c>
      <c r="C655" s="178"/>
      <c r="D655" s="178"/>
      <c r="E655" s="178"/>
      <c r="F655" s="178"/>
      <c r="G655" s="178"/>
      <c r="H655" s="178"/>
      <c r="I655" s="178"/>
      <c r="J655" s="178"/>
      <c r="K655" s="179"/>
    </row>
    <row r="656" spans="2:11" ht="13.5">
      <c r="B656" s="177"/>
      <c r="C656" s="178"/>
      <c r="D656" s="178"/>
      <c r="E656" s="178"/>
      <c r="F656" s="178"/>
      <c r="G656" s="178"/>
      <c r="H656" s="178"/>
      <c r="I656" s="178"/>
      <c r="J656" s="178"/>
      <c r="K656" s="179"/>
    </row>
    <row r="657" spans="2:11" ht="13.5">
      <c r="B657" s="12" t="s">
        <v>37</v>
      </c>
      <c r="C657" s="11"/>
      <c r="D657" s="11"/>
      <c r="E657" s="11"/>
      <c r="F657" s="11"/>
      <c r="G657" s="11"/>
      <c r="H657" s="11"/>
      <c r="I657" s="11"/>
      <c r="J657" s="11"/>
      <c r="K657" s="13"/>
    </row>
    <row r="658" spans="2:11" ht="13.5">
      <c r="B658" s="12"/>
      <c r="C658" s="11"/>
      <c r="D658" s="11"/>
      <c r="E658" s="11"/>
      <c r="F658" s="11"/>
      <c r="G658" s="11"/>
      <c r="H658" s="11"/>
      <c r="I658" s="11"/>
      <c r="J658" s="11"/>
      <c r="K658" s="13"/>
    </row>
    <row r="659" spans="2:11" ht="13.5">
      <c r="B659" s="12" t="s">
        <v>68</v>
      </c>
      <c r="C659" s="11"/>
      <c r="D659" s="11"/>
      <c r="E659" s="11"/>
      <c r="F659" s="11"/>
      <c r="G659" s="11"/>
      <c r="H659" s="11"/>
      <c r="I659" s="11"/>
      <c r="J659" s="11"/>
      <c r="K659" s="13"/>
    </row>
    <row r="660" spans="2:11" ht="13.5">
      <c r="B660" s="12" t="s">
        <v>37</v>
      </c>
      <c r="C660" s="11"/>
      <c r="D660" s="11"/>
      <c r="E660" s="11"/>
      <c r="F660" s="11"/>
      <c r="G660" s="11"/>
      <c r="H660" s="11"/>
      <c r="I660" s="11"/>
      <c r="J660" s="11"/>
      <c r="K660" s="13"/>
    </row>
    <row r="661" spans="2:11" ht="13.5">
      <c r="B661" s="12"/>
      <c r="C661" s="11"/>
      <c r="D661" s="11"/>
      <c r="E661" s="11"/>
      <c r="F661" s="11"/>
      <c r="G661" s="11"/>
      <c r="H661" s="11"/>
      <c r="I661" s="11"/>
      <c r="J661" s="11"/>
      <c r="K661" s="13"/>
    </row>
    <row r="662" spans="2:11" ht="13.5">
      <c r="B662" s="12" t="s">
        <v>67</v>
      </c>
      <c r="C662" s="11"/>
      <c r="D662" s="11"/>
      <c r="E662" s="11"/>
      <c r="F662" s="11"/>
      <c r="G662" s="11"/>
      <c r="H662" s="11"/>
      <c r="I662" s="11"/>
      <c r="J662" s="11"/>
      <c r="K662" s="13"/>
    </row>
    <row r="663" spans="2:11" ht="13.5">
      <c r="B663" s="12" t="s">
        <v>38</v>
      </c>
      <c r="C663" s="11"/>
      <c r="D663" s="11"/>
      <c r="E663" s="11"/>
      <c r="F663" s="11"/>
      <c r="G663" s="11"/>
      <c r="H663" s="11"/>
      <c r="I663" s="11"/>
      <c r="J663" s="11"/>
      <c r="K663" s="13"/>
    </row>
    <row r="664" spans="2:11" ht="13.5">
      <c r="B664" s="8"/>
      <c r="C664" s="23"/>
      <c r="D664" s="23"/>
      <c r="E664" s="23"/>
      <c r="F664" s="23"/>
      <c r="G664" s="23"/>
      <c r="H664" s="23"/>
      <c r="I664" s="23"/>
      <c r="J664" s="23"/>
      <c r="K664" s="9"/>
    </row>
    <row r="666" ht="13.5">
      <c r="B666" t="s">
        <v>39</v>
      </c>
    </row>
    <row r="667" spans="1:11" ht="17.25">
      <c r="A667" s="194" t="str">
        <f>$A$37</f>
        <v>社会福祉法人等による利用者負担軽減事業費市町村別精算書</v>
      </c>
      <c r="B667" s="194"/>
      <c r="C667" s="194"/>
      <c r="D667" s="194"/>
      <c r="E667" s="194"/>
      <c r="F667" s="194"/>
      <c r="G667" s="194"/>
      <c r="H667" s="194"/>
      <c r="I667" s="194"/>
      <c r="J667" s="194"/>
      <c r="K667" s="194"/>
    </row>
    <row r="671" spans="1:11" ht="17.25">
      <c r="A671" s="194" t="str">
        <f>$A$4</f>
        <v>元号　　年３月　～　元号　　年２月分</v>
      </c>
      <c r="B671" s="194"/>
      <c r="C671" s="194"/>
      <c r="D671" s="194"/>
      <c r="E671" s="194"/>
      <c r="F671" s="194"/>
      <c r="G671" s="194"/>
      <c r="H671" s="194"/>
      <c r="I671" s="194"/>
      <c r="J671" s="194"/>
      <c r="K671" s="194"/>
    </row>
    <row r="673" spans="1:4" ht="13.5">
      <c r="A673" s="3" t="s">
        <v>35</v>
      </c>
      <c r="B673" s="4"/>
      <c r="C673" s="192">
        <f>$AC$12</f>
        <v>0</v>
      </c>
      <c r="D673" s="193"/>
    </row>
    <row r="674" spans="1:4" ht="13.5">
      <c r="A674" s="3" t="s">
        <v>0</v>
      </c>
      <c r="B674" s="4"/>
      <c r="C674" s="192">
        <f>$AC$13</f>
        <v>0</v>
      </c>
      <c r="D674" s="193"/>
    </row>
    <row r="676" spans="2:11" ht="17.25">
      <c r="B676" s="21" t="str">
        <f>$B$9</f>
        <v>サービス種類：（特養・地域密着特養施設）</v>
      </c>
      <c r="C676" s="21"/>
      <c r="D676" s="21"/>
      <c r="H676" s="3" t="s">
        <v>57</v>
      </c>
      <c r="I676" s="4"/>
      <c r="J676" s="192">
        <f>$C$6</f>
        <v>0</v>
      </c>
      <c r="K676" s="193"/>
    </row>
    <row r="677" spans="8:11" ht="17.25" customHeight="1">
      <c r="H677" s="3" t="s">
        <v>58</v>
      </c>
      <c r="I677" s="4"/>
      <c r="J677" s="192">
        <f>$C$7</f>
        <v>0</v>
      </c>
      <c r="K677" s="193"/>
    </row>
    <row r="679" ht="13.5">
      <c r="B679" t="s">
        <v>1</v>
      </c>
    </row>
    <row r="680" spans="2:11" ht="13.5">
      <c r="B680" s="1"/>
      <c r="C680" s="180" t="s">
        <v>3</v>
      </c>
      <c r="D680" s="191"/>
      <c r="E680" s="191"/>
      <c r="F680" s="191"/>
      <c r="G680" s="191"/>
      <c r="H680" s="181"/>
      <c r="J680" s="180" t="s">
        <v>9</v>
      </c>
      <c r="K680" s="181"/>
    </row>
    <row r="681" spans="2:11" ht="13.5">
      <c r="B681" s="61" t="s">
        <v>2</v>
      </c>
      <c r="C681" s="190" t="s">
        <v>4</v>
      </c>
      <c r="D681" s="5" t="s">
        <v>5</v>
      </c>
      <c r="E681" s="6"/>
      <c r="F681" s="7"/>
      <c r="G681" s="190" t="s">
        <v>10</v>
      </c>
      <c r="H681" s="190" t="s">
        <v>8</v>
      </c>
      <c r="J681" s="190" t="s">
        <v>10</v>
      </c>
      <c r="K681" s="190" t="s">
        <v>11</v>
      </c>
    </row>
    <row r="682" spans="2:11" ht="14.25" thickBot="1">
      <c r="B682" s="2"/>
      <c r="C682" s="150"/>
      <c r="D682" s="12"/>
      <c r="E682" s="1" t="s">
        <v>6</v>
      </c>
      <c r="F682" s="1" t="s">
        <v>7</v>
      </c>
      <c r="G682" s="150"/>
      <c r="H682" s="150"/>
      <c r="J682" s="150"/>
      <c r="K682" s="150"/>
    </row>
    <row r="683" spans="2:11" ht="14.25" thickTop="1">
      <c r="B683" s="65" t="str">
        <f>$B$16</f>
        <v>元号　　年４月</v>
      </c>
      <c r="C683" s="44">
        <f>$C$16</f>
        <v>0</v>
      </c>
      <c r="D683" s="44">
        <f>$D$16</f>
        <v>0</v>
      </c>
      <c r="E683" s="44">
        <f>$E$16</f>
        <v>0</v>
      </c>
      <c r="F683" s="44">
        <f>$F$16</f>
        <v>0</v>
      </c>
      <c r="G683" s="44">
        <f>$G$16</f>
        <v>0</v>
      </c>
      <c r="H683" s="44">
        <f>$H$16</f>
        <v>0</v>
      </c>
      <c r="J683" s="44">
        <f>$AB$16</f>
        <v>0</v>
      </c>
      <c r="K683" s="44">
        <f>$AC$16</f>
        <v>0</v>
      </c>
    </row>
    <row r="684" spans="2:11" ht="13.5">
      <c r="B684" s="22" t="str">
        <f>$B$17</f>
        <v>元号　　年５月</v>
      </c>
      <c r="C684" s="42">
        <f>$C$17</f>
        <v>0</v>
      </c>
      <c r="D684" s="42">
        <f>$D$17</f>
        <v>0</v>
      </c>
      <c r="E684" s="42">
        <f>$E$17</f>
        <v>0</v>
      </c>
      <c r="F684" s="42">
        <f>$F$17</f>
        <v>0</v>
      </c>
      <c r="G684" s="42">
        <f>$G$17</f>
        <v>0</v>
      </c>
      <c r="H684" s="42">
        <f>$H$17</f>
        <v>0</v>
      </c>
      <c r="J684" s="42">
        <f>$AB$17</f>
        <v>0</v>
      </c>
      <c r="K684" s="42">
        <f>$AC$17</f>
        <v>0</v>
      </c>
    </row>
    <row r="685" spans="2:11" ht="13.5">
      <c r="B685" s="22" t="str">
        <f>$B$18</f>
        <v>元号　　年６月</v>
      </c>
      <c r="C685" s="42">
        <f>$C$18</f>
        <v>0</v>
      </c>
      <c r="D685" s="42">
        <f>$D$18</f>
        <v>0</v>
      </c>
      <c r="E685" s="42">
        <f>$E$18</f>
        <v>0</v>
      </c>
      <c r="F685" s="42">
        <f>$F$18</f>
        <v>0</v>
      </c>
      <c r="G685" s="42">
        <f>$G$18</f>
        <v>0</v>
      </c>
      <c r="H685" s="42">
        <f>$H$18</f>
        <v>0</v>
      </c>
      <c r="J685" s="42">
        <f>$AB$18</f>
        <v>0</v>
      </c>
      <c r="K685" s="42">
        <f>$AC$18</f>
        <v>0</v>
      </c>
    </row>
    <row r="686" spans="2:11" ht="13.5">
      <c r="B686" s="22" t="str">
        <f>$B$19</f>
        <v>元号　　年７月</v>
      </c>
      <c r="C686" s="42">
        <f>$C$19</f>
        <v>0</v>
      </c>
      <c r="D686" s="42">
        <f>$D$19</f>
        <v>0</v>
      </c>
      <c r="E686" s="42">
        <f>$E$19</f>
        <v>0</v>
      </c>
      <c r="F686" s="42">
        <f>$F$19</f>
        <v>0</v>
      </c>
      <c r="G686" s="42">
        <f>$G$19</f>
        <v>0</v>
      </c>
      <c r="H686" s="42">
        <f>$H$19</f>
        <v>0</v>
      </c>
      <c r="J686" s="42">
        <f>$AB$19</f>
        <v>0</v>
      </c>
      <c r="K686" s="42">
        <f>$AC$19</f>
        <v>0</v>
      </c>
    </row>
    <row r="687" spans="2:11" ht="13.5">
      <c r="B687" s="22" t="str">
        <f>$B$20</f>
        <v>元号　　年８月</v>
      </c>
      <c r="C687" s="42">
        <f>$C$20</f>
        <v>0</v>
      </c>
      <c r="D687" s="42">
        <f>$D$20</f>
        <v>0</v>
      </c>
      <c r="E687" s="42">
        <f>$E$20</f>
        <v>0</v>
      </c>
      <c r="F687" s="42">
        <f>$F$20</f>
        <v>0</v>
      </c>
      <c r="G687" s="42">
        <f>$G$20</f>
        <v>0</v>
      </c>
      <c r="H687" s="42">
        <f>$H$20</f>
        <v>0</v>
      </c>
      <c r="J687" s="42">
        <f>$AB$20</f>
        <v>0</v>
      </c>
      <c r="K687" s="42">
        <f>$AC$20</f>
        <v>0</v>
      </c>
    </row>
    <row r="688" spans="2:11" ht="13.5">
      <c r="B688" s="22" t="str">
        <f>$B$21</f>
        <v>元号　　年９月</v>
      </c>
      <c r="C688" s="42">
        <f>$C$21</f>
        <v>0</v>
      </c>
      <c r="D688" s="42">
        <f>$D$21</f>
        <v>0</v>
      </c>
      <c r="E688" s="42">
        <f>$E$21</f>
        <v>0</v>
      </c>
      <c r="F688" s="42">
        <f>$F$21</f>
        <v>0</v>
      </c>
      <c r="G688" s="42">
        <f>$G$21</f>
        <v>0</v>
      </c>
      <c r="H688" s="42">
        <f>$H$21</f>
        <v>0</v>
      </c>
      <c r="J688" s="42">
        <f>$AB$21</f>
        <v>0</v>
      </c>
      <c r="K688" s="42">
        <f>$AC$21</f>
        <v>0</v>
      </c>
    </row>
    <row r="689" spans="2:11" ht="13.5">
      <c r="B689" s="22" t="str">
        <f>$B$22</f>
        <v>元号　　年10月</v>
      </c>
      <c r="C689" s="42">
        <f>$C$22</f>
        <v>0</v>
      </c>
      <c r="D689" s="42">
        <f>$D$22</f>
        <v>0</v>
      </c>
      <c r="E689" s="42">
        <f>$E$22</f>
        <v>0</v>
      </c>
      <c r="F689" s="42">
        <f>$F$22</f>
        <v>0</v>
      </c>
      <c r="G689" s="42">
        <f>$G$22</f>
        <v>0</v>
      </c>
      <c r="H689" s="42">
        <f>$H$22</f>
        <v>0</v>
      </c>
      <c r="J689" s="42">
        <f>$AB$22</f>
        <v>0</v>
      </c>
      <c r="K689" s="42">
        <f>$AC$22</f>
        <v>0</v>
      </c>
    </row>
    <row r="690" spans="2:11" ht="13.5">
      <c r="B690" s="22" t="str">
        <f>$B$23</f>
        <v>元号　　年11月</v>
      </c>
      <c r="C690" s="42">
        <f>$C$23</f>
        <v>0</v>
      </c>
      <c r="D690" s="42">
        <f>$D$23</f>
        <v>0</v>
      </c>
      <c r="E690" s="42">
        <f>$E$23</f>
        <v>0</v>
      </c>
      <c r="F690" s="42">
        <f>$F$23</f>
        <v>0</v>
      </c>
      <c r="G690" s="42">
        <f>$G$23</f>
        <v>0</v>
      </c>
      <c r="H690" s="42">
        <f>$H$23</f>
        <v>0</v>
      </c>
      <c r="J690" s="42">
        <f>$AB$23</f>
        <v>0</v>
      </c>
      <c r="K690" s="42">
        <f>$AC$23</f>
        <v>0</v>
      </c>
    </row>
    <row r="691" spans="2:11" ht="13.5">
      <c r="B691" s="22" t="str">
        <f>$B$24</f>
        <v>元号　　年12月</v>
      </c>
      <c r="C691" s="42">
        <f>$C$24</f>
        <v>0</v>
      </c>
      <c r="D691" s="42">
        <f>$D$24</f>
        <v>0</v>
      </c>
      <c r="E691" s="42">
        <f>$E$24</f>
        <v>0</v>
      </c>
      <c r="F691" s="42">
        <f>$F$24</f>
        <v>0</v>
      </c>
      <c r="G691" s="42">
        <f>$G$24</f>
        <v>0</v>
      </c>
      <c r="H691" s="42">
        <f>$H$24</f>
        <v>0</v>
      </c>
      <c r="J691" s="42">
        <f>$AB$24</f>
        <v>0</v>
      </c>
      <c r="K691" s="42">
        <f>$AC$24</f>
        <v>0</v>
      </c>
    </row>
    <row r="692" spans="2:11" ht="13.5">
      <c r="B692" s="22" t="str">
        <f>$B$25</f>
        <v>元号　　年１月</v>
      </c>
      <c r="C692" s="42">
        <f>$C$25</f>
        <v>0</v>
      </c>
      <c r="D692" s="42">
        <f>$D$25</f>
        <v>0</v>
      </c>
      <c r="E692" s="42">
        <f>$E$25</f>
        <v>0</v>
      </c>
      <c r="F692" s="42">
        <f>$F$25</f>
        <v>0</v>
      </c>
      <c r="G692" s="42">
        <f>$G$25</f>
        <v>0</v>
      </c>
      <c r="H692" s="42">
        <f>$H$25</f>
        <v>0</v>
      </c>
      <c r="J692" s="42">
        <f>$AB$25</f>
        <v>0</v>
      </c>
      <c r="K692" s="42">
        <f>$AC$25</f>
        <v>0</v>
      </c>
    </row>
    <row r="693" spans="2:11" ht="13.5">
      <c r="B693" s="22" t="str">
        <f>$B$26</f>
        <v>元号　　年２月</v>
      </c>
      <c r="C693" s="42">
        <f>$C$26</f>
        <v>0</v>
      </c>
      <c r="D693" s="42">
        <f>$D$26</f>
        <v>0</v>
      </c>
      <c r="E693" s="42">
        <f>$E$26</f>
        <v>0</v>
      </c>
      <c r="F693" s="42">
        <f>$F$26</f>
        <v>0</v>
      </c>
      <c r="G693" s="42">
        <f>$G$26</f>
        <v>0</v>
      </c>
      <c r="H693" s="42">
        <f>$H$26</f>
        <v>0</v>
      </c>
      <c r="J693" s="42">
        <f>$AB$26</f>
        <v>0</v>
      </c>
      <c r="K693" s="42">
        <f>$AC$26</f>
        <v>0</v>
      </c>
    </row>
    <row r="694" spans="2:11" ht="14.25" thickBot="1">
      <c r="B694" s="22" t="str">
        <f>$B$27</f>
        <v>元号　　年３月</v>
      </c>
      <c r="C694" s="43">
        <f>$C$27</f>
        <v>0</v>
      </c>
      <c r="D694" s="42">
        <f>$D$27</f>
        <v>0</v>
      </c>
      <c r="E694" s="42">
        <f>$E$27</f>
        <v>0</v>
      </c>
      <c r="F694" s="42">
        <f>$F$27</f>
        <v>0</v>
      </c>
      <c r="G694" s="42">
        <f>$G$27</f>
        <v>0</v>
      </c>
      <c r="H694" s="42">
        <f>$H$27</f>
        <v>0</v>
      </c>
      <c r="J694" s="58">
        <f>$AB$27</f>
        <v>0</v>
      </c>
      <c r="K694" s="58">
        <f>$AC$27</f>
        <v>0</v>
      </c>
    </row>
    <row r="695" spans="2:11" ht="14.25" thickTop="1">
      <c r="B695" s="10"/>
      <c r="C695" s="44">
        <f>$C$28</f>
        <v>0</v>
      </c>
      <c r="D695" s="44">
        <f>$D$28</f>
        <v>0</v>
      </c>
      <c r="E695" s="44">
        <f>$E$28</f>
        <v>0</v>
      </c>
      <c r="F695" s="44">
        <f>$F$28</f>
        <v>0</v>
      </c>
      <c r="G695" s="44">
        <f>$G$28</f>
        <v>0</v>
      </c>
      <c r="H695" s="44">
        <f>$H$28</f>
        <v>0</v>
      </c>
      <c r="J695" s="54">
        <f>$AB$28</f>
        <v>0</v>
      </c>
      <c r="K695" s="54">
        <f>$AC$28</f>
        <v>0</v>
      </c>
    </row>
    <row r="697" ht="13.5">
      <c r="B697" t="s">
        <v>12</v>
      </c>
    </row>
    <row r="698" spans="2:11" ht="14.25" thickBot="1">
      <c r="B698" s="180" t="s">
        <v>3</v>
      </c>
      <c r="C698" s="191"/>
      <c r="D698" s="191"/>
      <c r="E698" s="191"/>
      <c r="F698" s="191"/>
      <c r="G698" s="191"/>
      <c r="H698" s="181"/>
      <c r="J698" s="172" t="s">
        <v>13</v>
      </c>
      <c r="K698" s="173"/>
    </row>
    <row r="699" spans="2:11" ht="13.5">
      <c r="B699" s="184" t="s">
        <v>14</v>
      </c>
      <c r="C699" s="185"/>
      <c r="D699" s="172" t="s">
        <v>16</v>
      </c>
      <c r="E699" s="173"/>
      <c r="F699" s="62" t="s">
        <v>18</v>
      </c>
      <c r="G699" s="16" t="s">
        <v>20</v>
      </c>
      <c r="H699" s="16" t="s">
        <v>22</v>
      </c>
      <c r="I699" s="11"/>
      <c r="J699" s="18" t="s">
        <v>24</v>
      </c>
      <c r="K699" s="66" t="s">
        <v>26</v>
      </c>
    </row>
    <row r="700" spans="2:11" ht="14.25" thickBot="1">
      <c r="B700" s="186" t="s">
        <v>15</v>
      </c>
      <c r="C700" s="187"/>
      <c r="D700" s="186" t="s">
        <v>17</v>
      </c>
      <c r="E700" s="187"/>
      <c r="F700" s="61" t="s">
        <v>19</v>
      </c>
      <c r="G700" s="17" t="s">
        <v>21</v>
      </c>
      <c r="H700" s="68" t="s">
        <v>23</v>
      </c>
      <c r="I700" s="11"/>
      <c r="J700" s="19" t="s">
        <v>25</v>
      </c>
      <c r="K700" s="67" t="s">
        <v>27</v>
      </c>
    </row>
    <row r="701" spans="2:11" ht="20.25" customHeight="1" thickBot="1" thickTop="1">
      <c r="B701" s="188">
        <f>$B$34</f>
        <v>0</v>
      </c>
      <c r="C701" s="189"/>
      <c r="D701" s="188">
        <f>$D$34</f>
        <v>0</v>
      </c>
      <c r="E701" s="189"/>
      <c r="F701" s="47" t="e">
        <f>$F$34</f>
        <v>#DIV/0!</v>
      </c>
      <c r="G701" s="48" t="e">
        <f>$G$34</f>
        <v>#DIV/0!</v>
      </c>
      <c r="H701" s="48" t="e">
        <f>$H$34</f>
        <v>#DIV/0!</v>
      </c>
      <c r="J701" s="49" t="e">
        <f>$J$84</f>
        <v>#DIV/0!</v>
      </c>
      <c r="K701" s="59" t="e">
        <f>$K$84</f>
        <v>#DIV/0!</v>
      </c>
    </row>
    <row r="703" ht="13.5">
      <c r="B703" t="s">
        <v>28</v>
      </c>
    </row>
    <row r="704" spans="2:11" ht="14.25" thickBot="1">
      <c r="B704" s="182" t="s">
        <v>29</v>
      </c>
      <c r="C704" s="183"/>
      <c r="D704" s="182" t="s">
        <v>30</v>
      </c>
      <c r="E704" s="183"/>
      <c r="F704" s="20" t="s">
        <v>31</v>
      </c>
      <c r="G704" s="20" t="s">
        <v>10</v>
      </c>
      <c r="H704" s="20" t="s">
        <v>32</v>
      </c>
      <c r="I704" s="182" t="s">
        <v>33</v>
      </c>
      <c r="J704" s="183"/>
      <c r="K704" s="15" t="s">
        <v>34</v>
      </c>
    </row>
    <row r="705" spans="1:11" ht="14.25" thickTop="1">
      <c r="A705">
        <v>1</v>
      </c>
      <c r="B705" s="174">
        <f>$K$12</f>
        <v>0</v>
      </c>
      <c r="C705" s="176"/>
      <c r="D705" s="174">
        <f>$K$13</f>
        <v>0</v>
      </c>
      <c r="E705" s="176"/>
      <c r="F705" s="54">
        <f>$K$29</f>
        <v>0</v>
      </c>
      <c r="G705" s="54">
        <f>$J$28</f>
        <v>0</v>
      </c>
      <c r="H705" s="54">
        <f>$K$28</f>
        <v>0</v>
      </c>
      <c r="I705" s="14"/>
      <c r="J705" s="55" t="e">
        <f>ROUND($K$28/$D$34,4)</f>
        <v>#DIV/0!</v>
      </c>
      <c r="K705" s="44" t="e">
        <f>ROUNDDOWN($H$71*$J$75,0)</f>
        <v>#DIV/0!</v>
      </c>
    </row>
    <row r="706" spans="1:11" ht="13.5">
      <c r="A706">
        <v>2</v>
      </c>
      <c r="B706" s="180">
        <f>$M$12</f>
        <v>0</v>
      </c>
      <c r="C706" s="181"/>
      <c r="D706" s="180">
        <f>$M$13</f>
        <v>0</v>
      </c>
      <c r="E706" s="181"/>
      <c r="F706" s="42">
        <f>$M$29</f>
        <v>0</v>
      </c>
      <c r="G706" s="42">
        <f>$L$28</f>
        <v>0</v>
      </c>
      <c r="H706" s="42">
        <f>$M$28</f>
        <v>0</v>
      </c>
      <c r="I706" s="3"/>
      <c r="J706" s="56" t="e">
        <f>ROUND($M$28/$D$34,4)</f>
        <v>#DIV/0!</v>
      </c>
      <c r="K706" s="42" t="e">
        <f>ROUNDDOWN($H$71*$J$76,0)</f>
        <v>#DIV/0!</v>
      </c>
    </row>
    <row r="707" spans="1:11" ht="13.5">
      <c r="A707">
        <v>3</v>
      </c>
      <c r="B707" s="180">
        <f>$O$12</f>
        <v>0</v>
      </c>
      <c r="C707" s="181"/>
      <c r="D707" s="180">
        <f>$O$13</f>
        <v>0</v>
      </c>
      <c r="E707" s="181"/>
      <c r="F707" s="42">
        <f>$O$29</f>
        <v>0</v>
      </c>
      <c r="G707" s="42">
        <f>$N$28</f>
        <v>0</v>
      </c>
      <c r="H707" s="42">
        <f>$O$28</f>
        <v>0</v>
      </c>
      <c r="I707" s="3"/>
      <c r="J707" s="57" t="e">
        <f>ROUND($O$28/$D$34,4)</f>
        <v>#DIV/0!</v>
      </c>
      <c r="K707" s="42" t="e">
        <f>ROUNDDOWN($H$71*$J$77,0)</f>
        <v>#DIV/0!</v>
      </c>
    </row>
    <row r="708" spans="1:11" ht="13.5">
      <c r="A708">
        <v>4</v>
      </c>
      <c r="B708" s="180">
        <f>$Q$12</f>
        <v>0</v>
      </c>
      <c r="C708" s="181"/>
      <c r="D708" s="180">
        <f>$Q$13</f>
        <v>0</v>
      </c>
      <c r="E708" s="181"/>
      <c r="F708" s="42">
        <f>$Q$29</f>
        <v>0</v>
      </c>
      <c r="G708" s="42">
        <f>$P$28</f>
        <v>0</v>
      </c>
      <c r="H708" s="42">
        <f>$Q$28</f>
        <v>0</v>
      </c>
      <c r="I708" s="3"/>
      <c r="J708" s="57" t="e">
        <f>ROUND($Q$28/$D$34,4)</f>
        <v>#DIV/0!</v>
      </c>
      <c r="K708" s="42" t="e">
        <f>ROUNDDOWN($H$71*$J$78,0)</f>
        <v>#DIV/0!</v>
      </c>
    </row>
    <row r="709" spans="1:11" ht="13.5">
      <c r="A709">
        <v>5</v>
      </c>
      <c r="B709" s="180">
        <f>$S$12</f>
        <v>0</v>
      </c>
      <c r="C709" s="181"/>
      <c r="D709" s="180">
        <f>$S$13</f>
        <v>0</v>
      </c>
      <c r="E709" s="181"/>
      <c r="F709" s="42">
        <f>$S$29</f>
        <v>0</v>
      </c>
      <c r="G709" s="42">
        <f>$R$28</f>
        <v>0</v>
      </c>
      <c r="H709" s="42">
        <f>$S$28</f>
        <v>0</v>
      </c>
      <c r="I709" s="3"/>
      <c r="J709" s="57" t="e">
        <f>ROUND($S$28/$D$34,4)</f>
        <v>#DIV/0!</v>
      </c>
      <c r="K709" s="42" t="e">
        <f>ROUNDDOWN($H$71*$J$79,0)</f>
        <v>#DIV/0!</v>
      </c>
    </row>
    <row r="710" spans="1:11" ht="13.5">
      <c r="A710">
        <v>6</v>
      </c>
      <c r="B710" s="180">
        <f>$U$12</f>
        <v>0</v>
      </c>
      <c r="C710" s="181"/>
      <c r="D710" s="180">
        <f>$U$13</f>
        <v>0</v>
      </c>
      <c r="E710" s="181"/>
      <c r="F710" s="42">
        <f>$U$29</f>
        <v>0</v>
      </c>
      <c r="G710" s="42">
        <f>$T$28</f>
        <v>0</v>
      </c>
      <c r="H710" s="42">
        <f>$U$28</f>
        <v>0</v>
      </c>
      <c r="I710" s="3"/>
      <c r="J710" s="57" t="e">
        <f>ROUND($U$28/$D$34,4)</f>
        <v>#DIV/0!</v>
      </c>
      <c r="K710" s="42" t="e">
        <f>ROUNDDOWN($H$71*$J$80,0)</f>
        <v>#DIV/0!</v>
      </c>
    </row>
    <row r="711" spans="1:11" ht="13.5">
      <c r="A711">
        <v>7</v>
      </c>
      <c r="B711" s="180">
        <f>$W$12</f>
        <v>0</v>
      </c>
      <c r="C711" s="181"/>
      <c r="D711" s="180">
        <f>$W$13</f>
        <v>0</v>
      </c>
      <c r="E711" s="181"/>
      <c r="F711" s="42">
        <f>$W$29</f>
        <v>0</v>
      </c>
      <c r="G711" s="42">
        <f>$V$28</f>
        <v>0</v>
      </c>
      <c r="H711" s="42">
        <f>$W$28</f>
        <v>0</v>
      </c>
      <c r="I711" s="3"/>
      <c r="J711" s="57" t="e">
        <f>ROUND($W$28/$D$34,4)</f>
        <v>#DIV/0!</v>
      </c>
      <c r="K711" s="42" t="e">
        <f>ROUNDDOWN($H$71*$J$81,0)</f>
        <v>#DIV/0!</v>
      </c>
    </row>
    <row r="712" spans="1:11" ht="13.5">
      <c r="A712">
        <v>8</v>
      </c>
      <c r="B712" s="180">
        <f>$Y$12</f>
        <v>0</v>
      </c>
      <c r="C712" s="181"/>
      <c r="D712" s="180">
        <f>$Y$13</f>
        <v>0</v>
      </c>
      <c r="E712" s="181"/>
      <c r="F712" s="42">
        <f>$Y$29</f>
        <v>0</v>
      </c>
      <c r="G712" s="42">
        <f>$X$28</f>
        <v>0</v>
      </c>
      <c r="H712" s="42">
        <f>$Y$28</f>
        <v>0</v>
      </c>
      <c r="I712" s="3"/>
      <c r="J712" s="57" t="e">
        <f>ROUND($Y$28/$D$34,4)</f>
        <v>#DIV/0!</v>
      </c>
      <c r="K712" s="42" t="e">
        <f>ROUNDDOWN($H$71*$J$82,0)</f>
        <v>#DIV/0!</v>
      </c>
    </row>
    <row r="713" spans="1:11" ht="13.5">
      <c r="A713">
        <v>9</v>
      </c>
      <c r="B713" s="180">
        <f>$AA$12</f>
        <v>0</v>
      </c>
      <c r="C713" s="181"/>
      <c r="D713" s="180">
        <f>$AA$13</f>
        <v>0</v>
      </c>
      <c r="E713" s="181"/>
      <c r="F713" s="42">
        <f>$AA$29</f>
        <v>0</v>
      </c>
      <c r="G713" s="42">
        <f>$Z$28</f>
        <v>0</v>
      </c>
      <c r="H713" s="42">
        <f>$AA$28</f>
        <v>0</v>
      </c>
      <c r="I713" s="3"/>
      <c r="J713" s="57" t="e">
        <f>ROUND($AA$28/$D$34,4)</f>
        <v>#DIV/0!</v>
      </c>
      <c r="K713" s="42" t="e">
        <f>ROUNDDOWN($H$71*$J$83,0)</f>
        <v>#DIV/0!</v>
      </c>
    </row>
    <row r="714" spans="1:11" ht="13.5">
      <c r="A714">
        <v>10</v>
      </c>
      <c r="B714" s="180">
        <f>$AC$12</f>
        <v>0</v>
      </c>
      <c r="C714" s="181"/>
      <c r="D714" s="180">
        <f>$AC$13</f>
        <v>0</v>
      </c>
      <c r="E714" s="181"/>
      <c r="F714" s="42">
        <f>$AC$29</f>
        <v>0</v>
      </c>
      <c r="G714" s="42">
        <f>$AB$28</f>
        <v>0</v>
      </c>
      <c r="H714" s="42">
        <f>$AC$28</f>
        <v>0</v>
      </c>
      <c r="I714" s="3"/>
      <c r="J714" s="57" t="e">
        <f>ROUND($AC$28/$D$34,4)</f>
        <v>#DIV/0!</v>
      </c>
      <c r="K714" s="42" t="e">
        <f>ROUNDDOWN($H$71*$J$84,0)</f>
        <v>#DIV/0!</v>
      </c>
    </row>
    <row r="715" spans="1:11" ht="13.5">
      <c r="A715">
        <v>11</v>
      </c>
      <c r="B715" s="180">
        <f>$AE$12</f>
        <v>0</v>
      </c>
      <c r="C715" s="181"/>
      <c r="D715" s="180">
        <f>$AE$13</f>
        <v>0</v>
      </c>
      <c r="E715" s="181"/>
      <c r="F715" s="42">
        <f>$AE$29</f>
        <v>0</v>
      </c>
      <c r="G715" s="42">
        <f>$AD$28</f>
        <v>0</v>
      </c>
      <c r="H715" s="42">
        <f>$AE$28</f>
        <v>0</v>
      </c>
      <c r="I715" s="3"/>
      <c r="J715" s="57" t="e">
        <f>ROUND($AE$28/$D$34,4)</f>
        <v>#DIV/0!</v>
      </c>
      <c r="K715" s="42" t="e">
        <f>ROUNDDOWN($H$71*$J$85,0)</f>
        <v>#DIV/0!</v>
      </c>
    </row>
    <row r="716" spans="1:11" ht="13.5">
      <c r="A716">
        <v>12</v>
      </c>
      <c r="B716" s="180">
        <f>$AG$12</f>
        <v>0</v>
      </c>
      <c r="C716" s="181"/>
      <c r="D716" s="180">
        <f>$AG$13</f>
        <v>0</v>
      </c>
      <c r="E716" s="181"/>
      <c r="F716" s="42">
        <f>$AG$29</f>
        <v>0</v>
      </c>
      <c r="G716" s="42">
        <f>$AF$28</f>
        <v>0</v>
      </c>
      <c r="H716" s="42">
        <f>$AG$28</f>
        <v>0</v>
      </c>
      <c r="I716" s="3"/>
      <c r="J716" s="57" t="e">
        <f>ROUND($AG$28/$D$34,4)</f>
        <v>#DIV/0!</v>
      </c>
      <c r="K716" s="42" t="e">
        <f>ROUNDDOWN($H$71*$J$86,0)</f>
        <v>#DIV/0!</v>
      </c>
    </row>
    <row r="717" spans="1:11" ht="13.5">
      <c r="A717">
        <v>13</v>
      </c>
      <c r="B717" s="180">
        <f>$AI$12</f>
        <v>0</v>
      </c>
      <c r="C717" s="181"/>
      <c r="D717" s="180">
        <f>$AI$13</f>
        <v>0</v>
      </c>
      <c r="E717" s="181"/>
      <c r="F717" s="42">
        <f>$AI$29</f>
        <v>0</v>
      </c>
      <c r="G717" s="42">
        <f>$AH$28</f>
        <v>0</v>
      </c>
      <c r="H717" s="42">
        <f>$AI$28</f>
        <v>0</v>
      </c>
      <c r="I717" s="3"/>
      <c r="J717" s="57" t="e">
        <f>ROUND($AI$28/$D$34,4)</f>
        <v>#DIV/0!</v>
      </c>
      <c r="K717" s="42" t="e">
        <f>ROUNDDOWN($H$71*$J$87,0)</f>
        <v>#DIV/0!</v>
      </c>
    </row>
    <row r="718" spans="1:11" ht="13.5">
      <c r="A718">
        <v>14</v>
      </c>
      <c r="B718" s="180">
        <f>$AK$12</f>
        <v>0</v>
      </c>
      <c r="C718" s="181"/>
      <c r="D718" s="180">
        <f>$AK$13</f>
        <v>0</v>
      </c>
      <c r="E718" s="181"/>
      <c r="F718" s="42">
        <f>$AK$29</f>
        <v>0</v>
      </c>
      <c r="G718" s="42">
        <f>$AJ$28</f>
        <v>0</v>
      </c>
      <c r="H718" s="42">
        <f>$AK$28</f>
        <v>0</v>
      </c>
      <c r="I718" s="3"/>
      <c r="J718" s="57" t="e">
        <f>ROUND($AK$28/$D$34,4)</f>
        <v>#DIV/0!</v>
      </c>
      <c r="K718" s="42" t="e">
        <f>ROUNDDOWN($H$71*$J$88,0)</f>
        <v>#DIV/0!</v>
      </c>
    </row>
    <row r="719" spans="1:11" ht="14.25" thickBot="1">
      <c r="A719">
        <v>15</v>
      </c>
      <c r="B719" s="172">
        <f>$AM$12</f>
        <v>0</v>
      </c>
      <c r="C719" s="173"/>
      <c r="D719" s="172">
        <f>$AM$13</f>
        <v>0</v>
      </c>
      <c r="E719" s="173"/>
      <c r="F719" s="43">
        <f>$AM$29</f>
        <v>0</v>
      </c>
      <c r="G719" s="43">
        <f>$AL$28</f>
        <v>0</v>
      </c>
      <c r="H719" s="43">
        <f>$AM$28</f>
        <v>0</v>
      </c>
      <c r="I719" s="5"/>
      <c r="J719" s="63" t="e">
        <f>ROUND($AM$28/$D$34,4)</f>
        <v>#DIV/0!</v>
      </c>
      <c r="K719" s="43" t="e">
        <f>ROUNDDOWN($H$71*$J$89,0)</f>
        <v>#DIV/0!</v>
      </c>
    </row>
    <row r="720" spans="2:11" ht="14.25" thickTop="1">
      <c r="B720" s="174" t="s">
        <v>56</v>
      </c>
      <c r="C720" s="175"/>
      <c r="D720" s="175"/>
      <c r="E720" s="176"/>
      <c r="F720" s="44">
        <f>SUM($F$75:$F$89)</f>
        <v>0</v>
      </c>
      <c r="G720" s="44">
        <f>SUM($G$75:$G$89)</f>
        <v>0</v>
      </c>
      <c r="H720" s="44">
        <f>SUM($H$75:$H$89)</f>
        <v>0</v>
      </c>
      <c r="I720" s="14"/>
      <c r="J720" s="64" t="e">
        <f>SUM($J$75:$J$89)</f>
        <v>#DIV/0!</v>
      </c>
      <c r="K720" s="44" t="e">
        <f>SUM($K$75:$K$89)</f>
        <v>#DIV/0!</v>
      </c>
    </row>
    <row r="722" spans="2:11" ht="13.5">
      <c r="B722" s="5"/>
      <c r="C722" s="6"/>
      <c r="D722" s="6"/>
      <c r="E722" s="6"/>
      <c r="F722" s="6"/>
      <c r="G722" s="6"/>
      <c r="H722" s="6"/>
      <c r="I722" s="6"/>
      <c r="J722" s="6"/>
      <c r="K722" s="7"/>
    </row>
    <row r="723" spans="2:11" ht="13.5">
      <c r="B723" s="12" t="s">
        <v>36</v>
      </c>
      <c r="C723" s="11"/>
      <c r="D723" s="11"/>
      <c r="E723" s="11"/>
      <c r="F723" s="11"/>
      <c r="G723" s="11"/>
      <c r="H723" s="11"/>
      <c r="I723" s="11"/>
      <c r="J723" s="11"/>
      <c r="K723" s="13"/>
    </row>
    <row r="724" spans="2:11" ht="13.5">
      <c r="B724" s="12"/>
      <c r="C724" s="11"/>
      <c r="D724" s="11"/>
      <c r="E724" s="11"/>
      <c r="F724" s="11"/>
      <c r="G724" s="11"/>
      <c r="H724" s="11"/>
      <c r="I724" s="11"/>
      <c r="J724" s="11"/>
      <c r="K724" s="13"/>
    </row>
    <row r="725" spans="2:11" ht="13.5" customHeight="1">
      <c r="B725" s="177" t="s">
        <v>99</v>
      </c>
      <c r="C725" s="178"/>
      <c r="D725" s="178"/>
      <c r="E725" s="178"/>
      <c r="F725" s="178"/>
      <c r="G725" s="178"/>
      <c r="H725" s="178"/>
      <c r="I725" s="178"/>
      <c r="J725" s="178"/>
      <c r="K725" s="179"/>
    </row>
    <row r="726" spans="2:11" ht="13.5">
      <c r="B726" s="177"/>
      <c r="C726" s="178"/>
      <c r="D726" s="178"/>
      <c r="E726" s="178"/>
      <c r="F726" s="178"/>
      <c r="G726" s="178"/>
      <c r="H726" s="178"/>
      <c r="I726" s="178"/>
      <c r="J726" s="178"/>
      <c r="K726" s="179"/>
    </row>
    <row r="727" spans="2:11" ht="13.5">
      <c r="B727" s="12" t="s">
        <v>37</v>
      </c>
      <c r="C727" s="11"/>
      <c r="D727" s="11"/>
      <c r="E727" s="11"/>
      <c r="F727" s="11"/>
      <c r="G727" s="11"/>
      <c r="H727" s="11"/>
      <c r="I727" s="11"/>
      <c r="J727" s="11"/>
      <c r="K727" s="13"/>
    </row>
    <row r="728" spans="2:11" ht="13.5">
      <c r="B728" s="12"/>
      <c r="C728" s="11"/>
      <c r="D728" s="11"/>
      <c r="E728" s="11"/>
      <c r="F728" s="11"/>
      <c r="G728" s="11"/>
      <c r="H728" s="11"/>
      <c r="I728" s="11"/>
      <c r="J728" s="11"/>
      <c r="K728" s="13"/>
    </row>
    <row r="729" spans="2:11" ht="13.5">
      <c r="B729" s="12" t="s">
        <v>68</v>
      </c>
      <c r="C729" s="11"/>
      <c r="D729" s="11"/>
      <c r="E729" s="11"/>
      <c r="F729" s="11"/>
      <c r="G729" s="11"/>
      <c r="H729" s="11"/>
      <c r="I729" s="11"/>
      <c r="J729" s="11"/>
      <c r="K729" s="13"/>
    </row>
    <row r="730" spans="2:11" ht="13.5">
      <c r="B730" s="12" t="s">
        <v>37</v>
      </c>
      <c r="C730" s="11"/>
      <c r="D730" s="11"/>
      <c r="E730" s="11"/>
      <c r="F730" s="11"/>
      <c r="G730" s="11"/>
      <c r="H730" s="11"/>
      <c r="I730" s="11"/>
      <c r="J730" s="11"/>
      <c r="K730" s="13"/>
    </row>
    <row r="731" spans="2:11" ht="13.5">
      <c r="B731" s="12"/>
      <c r="C731" s="11"/>
      <c r="D731" s="11"/>
      <c r="E731" s="11"/>
      <c r="F731" s="11"/>
      <c r="G731" s="11"/>
      <c r="H731" s="11"/>
      <c r="I731" s="11"/>
      <c r="J731" s="11"/>
      <c r="K731" s="13"/>
    </row>
    <row r="732" spans="2:11" ht="13.5">
      <c r="B732" s="12" t="s">
        <v>67</v>
      </c>
      <c r="C732" s="11"/>
      <c r="D732" s="11"/>
      <c r="E732" s="11"/>
      <c r="F732" s="11"/>
      <c r="G732" s="11"/>
      <c r="H732" s="11"/>
      <c r="I732" s="11"/>
      <c r="J732" s="11"/>
      <c r="K732" s="13"/>
    </row>
    <row r="733" spans="2:11" ht="13.5">
      <c r="B733" s="12" t="s">
        <v>38</v>
      </c>
      <c r="C733" s="11"/>
      <c r="D733" s="11"/>
      <c r="E733" s="11"/>
      <c r="F733" s="11"/>
      <c r="G733" s="11"/>
      <c r="H733" s="11"/>
      <c r="I733" s="11"/>
      <c r="J733" s="11"/>
      <c r="K733" s="13"/>
    </row>
    <row r="734" spans="2:11" ht="13.5">
      <c r="B734" s="8"/>
      <c r="C734" s="23"/>
      <c r="D734" s="23"/>
      <c r="E734" s="23"/>
      <c r="F734" s="23"/>
      <c r="G734" s="23"/>
      <c r="H734" s="23"/>
      <c r="I734" s="23"/>
      <c r="J734" s="23"/>
      <c r="K734" s="9"/>
    </row>
    <row r="736" ht="13.5">
      <c r="B736" t="s">
        <v>39</v>
      </c>
    </row>
    <row r="737" spans="1:11" ht="17.25">
      <c r="A737" s="194" t="str">
        <f>$A$37</f>
        <v>社会福祉法人等による利用者負担軽減事業費市町村別精算書</v>
      </c>
      <c r="B737" s="194"/>
      <c r="C737" s="194"/>
      <c r="D737" s="194"/>
      <c r="E737" s="194"/>
      <c r="F737" s="194"/>
      <c r="G737" s="194"/>
      <c r="H737" s="194"/>
      <c r="I737" s="194"/>
      <c r="J737" s="194"/>
      <c r="K737" s="194"/>
    </row>
    <row r="741" spans="1:11" ht="17.25">
      <c r="A741" s="194" t="str">
        <f>$A$4</f>
        <v>元号　　年３月　～　元号　　年２月分</v>
      </c>
      <c r="B741" s="194"/>
      <c r="C741" s="194"/>
      <c r="D741" s="194"/>
      <c r="E741" s="194"/>
      <c r="F741" s="194"/>
      <c r="G741" s="194"/>
      <c r="H741" s="194"/>
      <c r="I741" s="194"/>
      <c r="J741" s="194"/>
      <c r="K741" s="194"/>
    </row>
    <row r="743" spans="1:4" ht="13.5">
      <c r="A743" s="3" t="s">
        <v>35</v>
      </c>
      <c r="B743" s="4"/>
      <c r="C743" s="192">
        <f>$AE$12</f>
        <v>0</v>
      </c>
      <c r="D743" s="193"/>
    </row>
    <row r="744" spans="1:4" ht="13.5">
      <c r="A744" s="3" t="s">
        <v>0</v>
      </c>
      <c r="B744" s="4"/>
      <c r="C744" s="192">
        <f>$AE$13</f>
        <v>0</v>
      </c>
      <c r="D744" s="193"/>
    </row>
    <row r="746" spans="2:11" ht="17.25">
      <c r="B746" s="21" t="str">
        <f>$B$9</f>
        <v>サービス種類：（特養・地域密着特養施設）</v>
      </c>
      <c r="C746" s="21"/>
      <c r="D746" s="21"/>
      <c r="H746" s="3" t="s">
        <v>57</v>
      </c>
      <c r="I746" s="4"/>
      <c r="J746" s="192">
        <f>$C$6</f>
        <v>0</v>
      </c>
      <c r="K746" s="193"/>
    </row>
    <row r="747" spans="8:11" ht="17.25" customHeight="1">
      <c r="H747" s="3" t="s">
        <v>58</v>
      </c>
      <c r="I747" s="4"/>
      <c r="J747" s="192">
        <f>$C$7</f>
        <v>0</v>
      </c>
      <c r="K747" s="193"/>
    </row>
    <row r="749" ht="13.5">
      <c r="B749" t="s">
        <v>1</v>
      </c>
    </row>
    <row r="750" spans="2:11" ht="13.5">
      <c r="B750" s="1"/>
      <c r="C750" s="180" t="s">
        <v>3</v>
      </c>
      <c r="D750" s="191"/>
      <c r="E750" s="191"/>
      <c r="F750" s="191"/>
      <c r="G750" s="191"/>
      <c r="H750" s="181"/>
      <c r="J750" s="180" t="s">
        <v>9</v>
      </c>
      <c r="K750" s="181"/>
    </row>
    <row r="751" spans="2:11" ht="13.5">
      <c r="B751" s="61" t="s">
        <v>2</v>
      </c>
      <c r="C751" s="190" t="s">
        <v>4</v>
      </c>
      <c r="D751" s="5" t="s">
        <v>5</v>
      </c>
      <c r="E751" s="6"/>
      <c r="F751" s="7"/>
      <c r="G751" s="190" t="s">
        <v>10</v>
      </c>
      <c r="H751" s="190" t="s">
        <v>8</v>
      </c>
      <c r="J751" s="190" t="s">
        <v>10</v>
      </c>
      <c r="K751" s="190" t="s">
        <v>11</v>
      </c>
    </row>
    <row r="752" spans="2:11" ht="14.25" thickBot="1">
      <c r="B752" s="2"/>
      <c r="C752" s="150"/>
      <c r="D752" s="12"/>
      <c r="E752" s="1" t="s">
        <v>6</v>
      </c>
      <c r="F752" s="1" t="s">
        <v>7</v>
      </c>
      <c r="G752" s="150"/>
      <c r="H752" s="150"/>
      <c r="J752" s="150"/>
      <c r="K752" s="150"/>
    </row>
    <row r="753" spans="2:11" ht="14.25" thickTop="1">
      <c r="B753" s="65" t="str">
        <f>$B$16</f>
        <v>元号　　年４月</v>
      </c>
      <c r="C753" s="44">
        <f>$C$16</f>
        <v>0</v>
      </c>
      <c r="D753" s="44">
        <f>$D$16</f>
        <v>0</v>
      </c>
      <c r="E753" s="44">
        <f>$E$16</f>
        <v>0</v>
      </c>
      <c r="F753" s="44">
        <f>$F$16</f>
        <v>0</v>
      </c>
      <c r="G753" s="44">
        <f>$G$16</f>
        <v>0</v>
      </c>
      <c r="H753" s="44">
        <f>$H$16</f>
        <v>0</v>
      </c>
      <c r="J753" s="44">
        <f>$AD$16</f>
        <v>0</v>
      </c>
      <c r="K753" s="44">
        <f>$AE$16</f>
        <v>0</v>
      </c>
    </row>
    <row r="754" spans="2:11" ht="13.5">
      <c r="B754" s="22" t="str">
        <f>$B$17</f>
        <v>元号　　年５月</v>
      </c>
      <c r="C754" s="42">
        <f>$C$17</f>
        <v>0</v>
      </c>
      <c r="D754" s="42">
        <f>$D$17</f>
        <v>0</v>
      </c>
      <c r="E754" s="42">
        <f>$E$17</f>
        <v>0</v>
      </c>
      <c r="F754" s="42">
        <f>$F$17</f>
        <v>0</v>
      </c>
      <c r="G754" s="42">
        <f>$G$17</f>
        <v>0</v>
      </c>
      <c r="H754" s="42">
        <f>$H$17</f>
        <v>0</v>
      </c>
      <c r="J754" s="42">
        <f>$AD$17</f>
        <v>0</v>
      </c>
      <c r="K754" s="42">
        <f>$AE$17</f>
        <v>0</v>
      </c>
    </row>
    <row r="755" spans="2:11" ht="13.5">
      <c r="B755" s="22" t="str">
        <f>$B$18</f>
        <v>元号　　年６月</v>
      </c>
      <c r="C755" s="42">
        <f>$C$18</f>
        <v>0</v>
      </c>
      <c r="D755" s="42">
        <f>$D$18</f>
        <v>0</v>
      </c>
      <c r="E755" s="42">
        <f>$E$18</f>
        <v>0</v>
      </c>
      <c r="F755" s="42">
        <f>$F$18</f>
        <v>0</v>
      </c>
      <c r="G755" s="42">
        <f>$G$18</f>
        <v>0</v>
      </c>
      <c r="H755" s="42">
        <f>$H$18</f>
        <v>0</v>
      </c>
      <c r="J755" s="42">
        <f>$AD$18</f>
        <v>0</v>
      </c>
      <c r="K755" s="42">
        <f>$AE$18</f>
        <v>0</v>
      </c>
    </row>
    <row r="756" spans="2:11" ht="13.5">
      <c r="B756" s="22" t="str">
        <f>$B$19</f>
        <v>元号　　年７月</v>
      </c>
      <c r="C756" s="42">
        <f>$C$19</f>
        <v>0</v>
      </c>
      <c r="D756" s="42">
        <f>$D$19</f>
        <v>0</v>
      </c>
      <c r="E756" s="42">
        <f>$E$19</f>
        <v>0</v>
      </c>
      <c r="F756" s="42">
        <f>$F$19</f>
        <v>0</v>
      </c>
      <c r="G756" s="42">
        <f>$G$19</f>
        <v>0</v>
      </c>
      <c r="H756" s="42">
        <f>$H$19</f>
        <v>0</v>
      </c>
      <c r="J756" s="42">
        <f>$AD$19</f>
        <v>0</v>
      </c>
      <c r="K756" s="42">
        <f>$AE$19</f>
        <v>0</v>
      </c>
    </row>
    <row r="757" spans="2:11" ht="13.5">
      <c r="B757" s="22" t="str">
        <f>$B$20</f>
        <v>元号　　年８月</v>
      </c>
      <c r="C757" s="42">
        <f>$C$20</f>
        <v>0</v>
      </c>
      <c r="D757" s="42">
        <f>$D$20</f>
        <v>0</v>
      </c>
      <c r="E757" s="42">
        <f>$E$20</f>
        <v>0</v>
      </c>
      <c r="F757" s="42">
        <f>$F$20</f>
        <v>0</v>
      </c>
      <c r="G757" s="42">
        <f>$G$20</f>
        <v>0</v>
      </c>
      <c r="H757" s="42">
        <f>$H$20</f>
        <v>0</v>
      </c>
      <c r="J757" s="42">
        <f>$AD$20</f>
        <v>0</v>
      </c>
      <c r="K757" s="42">
        <f>$AE$20</f>
        <v>0</v>
      </c>
    </row>
    <row r="758" spans="2:11" ht="13.5">
      <c r="B758" s="22" t="str">
        <f>$B$21</f>
        <v>元号　　年９月</v>
      </c>
      <c r="C758" s="42">
        <f>$C$21</f>
        <v>0</v>
      </c>
      <c r="D758" s="42">
        <f>$D$21</f>
        <v>0</v>
      </c>
      <c r="E758" s="42">
        <f>$E$21</f>
        <v>0</v>
      </c>
      <c r="F758" s="42">
        <f>$F$21</f>
        <v>0</v>
      </c>
      <c r="G758" s="42">
        <f>$G$21</f>
        <v>0</v>
      </c>
      <c r="H758" s="42">
        <f>$H$21</f>
        <v>0</v>
      </c>
      <c r="J758" s="42">
        <f>$AD$21</f>
        <v>0</v>
      </c>
      <c r="K758" s="42">
        <f>$AE$21</f>
        <v>0</v>
      </c>
    </row>
    <row r="759" spans="2:11" ht="13.5">
      <c r="B759" s="22" t="str">
        <f>$B$22</f>
        <v>元号　　年10月</v>
      </c>
      <c r="C759" s="42">
        <f>$C$22</f>
        <v>0</v>
      </c>
      <c r="D759" s="42">
        <f>$D$22</f>
        <v>0</v>
      </c>
      <c r="E759" s="42">
        <f>$E$22</f>
        <v>0</v>
      </c>
      <c r="F759" s="42">
        <f>$F$22</f>
        <v>0</v>
      </c>
      <c r="G759" s="42">
        <f>$G$22</f>
        <v>0</v>
      </c>
      <c r="H759" s="42">
        <f>$H$22</f>
        <v>0</v>
      </c>
      <c r="J759" s="42">
        <f>$AD$22</f>
        <v>0</v>
      </c>
      <c r="K759" s="42">
        <f>$AE$22</f>
        <v>0</v>
      </c>
    </row>
    <row r="760" spans="2:11" ht="13.5">
      <c r="B760" s="22" t="str">
        <f>$B$23</f>
        <v>元号　　年11月</v>
      </c>
      <c r="C760" s="42">
        <f>$C$23</f>
        <v>0</v>
      </c>
      <c r="D760" s="42">
        <f>$D$23</f>
        <v>0</v>
      </c>
      <c r="E760" s="42">
        <f>$E$23</f>
        <v>0</v>
      </c>
      <c r="F760" s="42">
        <f>$F$23</f>
        <v>0</v>
      </c>
      <c r="G760" s="42">
        <f>$G$23</f>
        <v>0</v>
      </c>
      <c r="H760" s="42">
        <f>$H$23</f>
        <v>0</v>
      </c>
      <c r="J760" s="42">
        <f>$AD$23</f>
        <v>0</v>
      </c>
      <c r="K760" s="42">
        <f>$AE$23</f>
        <v>0</v>
      </c>
    </row>
    <row r="761" spans="2:11" ht="13.5">
      <c r="B761" s="22" t="str">
        <f>$B$24</f>
        <v>元号　　年12月</v>
      </c>
      <c r="C761" s="42">
        <f>$C$24</f>
        <v>0</v>
      </c>
      <c r="D761" s="42">
        <f>$D$24</f>
        <v>0</v>
      </c>
      <c r="E761" s="42">
        <f>$E$24</f>
        <v>0</v>
      </c>
      <c r="F761" s="42">
        <f>$F$24</f>
        <v>0</v>
      </c>
      <c r="G761" s="42">
        <f>$G$24</f>
        <v>0</v>
      </c>
      <c r="H761" s="42">
        <f>$H$24</f>
        <v>0</v>
      </c>
      <c r="J761" s="42">
        <f>$AD$24</f>
        <v>0</v>
      </c>
      <c r="K761" s="42">
        <f>$AE$24</f>
        <v>0</v>
      </c>
    </row>
    <row r="762" spans="2:11" ht="13.5">
      <c r="B762" s="22" t="str">
        <f>$B$25</f>
        <v>元号　　年１月</v>
      </c>
      <c r="C762" s="42">
        <f>$C$25</f>
        <v>0</v>
      </c>
      <c r="D762" s="42">
        <f>$D$25</f>
        <v>0</v>
      </c>
      <c r="E762" s="42">
        <f>$E$25</f>
        <v>0</v>
      </c>
      <c r="F762" s="42">
        <f>$F$25</f>
        <v>0</v>
      </c>
      <c r="G762" s="42">
        <f>$G$25</f>
        <v>0</v>
      </c>
      <c r="H762" s="42">
        <f>$H$25</f>
        <v>0</v>
      </c>
      <c r="J762" s="42">
        <f>$AD$25</f>
        <v>0</v>
      </c>
      <c r="K762" s="42">
        <f>$AE$25</f>
        <v>0</v>
      </c>
    </row>
    <row r="763" spans="2:11" ht="13.5">
      <c r="B763" s="22" t="str">
        <f>$B$26</f>
        <v>元号　　年２月</v>
      </c>
      <c r="C763" s="42">
        <f>$C$26</f>
        <v>0</v>
      </c>
      <c r="D763" s="42">
        <f>$D$26</f>
        <v>0</v>
      </c>
      <c r="E763" s="42">
        <f>$E$26</f>
        <v>0</v>
      </c>
      <c r="F763" s="42">
        <f>$F$26</f>
        <v>0</v>
      </c>
      <c r="G763" s="42">
        <f>$G$26</f>
        <v>0</v>
      </c>
      <c r="H763" s="42">
        <f>$H$26</f>
        <v>0</v>
      </c>
      <c r="J763" s="42">
        <f>$AD$26</f>
        <v>0</v>
      </c>
      <c r="K763" s="42">
        <f>$AE$26</f>
        <v>0</v>
      </c>
    </row>
    <row r="764" spans="2:11" ht="14.25" thickBot="1">
      <c r="B764" s="22" t="str">
        <f>$B$27</f>
        <v>元号　　年３月</v>
      </c>
      <c r="C764" s="43">
        <f>$C$27</f>
        <v>0</v>
      </c>
      <c r="D764" s="42">
        <f>$D$27</f>
        <v>0</v>
      </c>
      <c r="E764" s="42">
        <f>$E$27</f>
        <v>0</v>
      </c>
      <c r="F764" s="42">
        <f>$F$27</f>
        <v>0</v>
      </c>
      <c r="G764" s="42">
        <f>$G$27</f>
        <v>0</v>
      </c>
      <c r="H764" s="42">
        <f>$H$27</f>
        <v>0</v>
      </c>
      <c r="J764" s="58">
        <f>$AD$27</f>
        <v>0</v>
      </c>
      <c r="K764" s="58">
        <f>$AE$27</f>
        <v>0</v>
      </c>
    </row>
    <row r="765" spans="2:11" ht="14.25" thickTop="1">
      <c r="B765" s="10"/>
      <c r="C765" s="44">
        <f>$C$28</f>
        <v>0</v>
      </c>
      <c r="D765" s="44">
        <f>$D$28</f>
        <v>0</v>
      </c>
      <c r="E765" s="44">
        <f>$E$28</f>
        <v>0</v>
      </c>
      <c r="F765" s="44">
        <f>$F$28</f>
        <v>0</v>
      </c>
      <c r="G765" s="44">
        <f>$G$28</f>
        <v>0</v>
      </c>
      <c r="H765" s="44">
        <f>$H$28</f>
        <v>0</v>
      </c>
      <c r="J765" s="54">
        <f>$AD$28</f>
        <v>0</v>
      </c>
      <c r="K765" s="54">
        <f>$AE$28</f>
        <v>0</v>
      </c>
    </row>
    <row r="767" ht="13.5">
      <c r="B767" t="s">
        <v>12</v>
      </c>
    </row>
    <row r="768" spans="2:11" ht="14.25" thickBot="1">
      <c r="B768" s="180" t="s">
        <v>3</v>
      </c>
      <c r="C768" s="191"/>
      <c r="D768" s="191"/>
      <c r="E768" s="191"/>
      <c r="F768" s="191"/>
      <c r="G768" s="191"/>
      <c r="H768" s="181"/>
      <c r="J768" s="172" t="s">
        <v>13</v>
      </c>
      <c r="K768" s="173"/>
    </row>
    <row r="769" spans="2:11" ht="13.5">
      <c r="B769" s="184" t="s">
        <v>14</v>
      </c>
      <c r="C769" s="185"/>
      <c r="D769" s="172" t="s">
        <v>16</v>
      </c>
      <c r="E769" s="173"/>
      <c r="F769" s="62" t="s">
        <v>18</v>
      </c>
      <c r="G769" s="16" t="s">
        <v>20</v>
      </c>
      <c r="H769" s="16" t="s">
        <v>22</v>
      </c>
      <c r="I769" s="11"/>
      <c r="J769" s="18" t="s">
        <v>24</v>
      </c>
      <c r="K769" s="66" t="s">
        <v>26</v>
      </c>
    </row>
    <row r="770" spans="2:11" ht="14.25" thickBot="1">
      <c r="B770" s="186" t="s">
        <v>15</v>
      </c>
      <c r="C770" s="187"/>
      <c r="D770" s="186" t="s">
        <v>17</v>
      </c>
      <c r="E770" s="187"/>
      <c r="F770" s="61" t="s">
        <v>19</v>
      </c>
      <c r="G770" s="17" t="s">
        <v>21</v>
      </c>
      <c r="H770" s="68" t="s">
        <v>23</v>
      </c>
      <c r="I770" s="11"/>
      <c r="J770" s="19" t="s">
        <v>25</v>
      </c>
      <c r="K770" s="67" t="s">
        <v>27</v>
      </c>
    </row>
    <row r="771" spans="2:11" ht="20.25" customHeight="1" thickBot="1" thickTop="1">
      <c r="B771" s="188">
        <f>$B$34</f>
        <v>0</v>
      </c>
      <c r="C771" s="189"/>
      <c r="D771" s="188">
        <f>$D$34</f>
        <v>0</v>
      </c>
      <c r="E771" s="189"/>
      <c r="F771" s="47" t="e">
        <f>$F$34</f>
        <v>#DIV/0!</v>
      </c>
      <c r="G771" s="48" t="e">
        <f>$G$34</f>
        <v>#DIV/0!</v>
      </c>
      <c r="H771" s="48" t="e">
        <f>$H$34</f>
        <v>#DIV/0!</v>
      </c>
      <c r="J771" s="49" t="e">
        <f>$J$85</f>
        <v>#DIV/0!</v>
      </c>
      <c r="K771" s="59" t="e">
        <f>$K$85</f>
        <v>#DIV/0!</v>
      </c>
    </row>
    <row r="773" ht="13.5">
      <c r="B773" t="s">
        <v>28</v>
      </c>
    </row>
    <row r="774" spans="2:11" ht="14.25" thickBot="1">
      <c r="B774" s="182" t="s">
        <v>29</v>
      </c>
      <c r="C774" s="183"/>
      <c r="D774" s="182" t="s">
        <v>30</v>
      </c>
      <c r="E774" s="183"/>
      <c r="F774" s="20" t="s">
        <v>31</v>
      </c>
      <c r="G774" s="20" t="s">
        <v>10</v>
      </c>
      <c r="H774" s="20" t="s">
        <v>32</v>
      </c>
      <c r="I774" s="182" t="s">
        <v>33</v>
      </c>
      <c r="J774" s="183"/>
      <c r="K774" s="15" t="s">
        <v>34</v>
      </c>
    </row>
    <row r="775" spans="1:11" ht="14.25" thickTop="1">
      <c r="A775">
        <v>1</v>
      </c>
      <c r="B775" s="174">
        <f>$K$12</f>
        <v>0</v>
      </c>
      <c r="C775" s="176"/>
      <c r="D775" s="174">
        <f>$K$13</f>
        <v>0</v>
      </c>
      <c r="E775" s="176"/>
      <c r="F775" s="54">
        <f>$K$29</f>
        <v>0</v>
      </c>
      <c r="G775" s="54">
        <f>$J$28</f>
        <v>0</v>
      </c>
      <c r="H775" s="54">
        <f>$K$28</f>
        <v>0</v>
      </c>
      <c r="I775" s="14"/>
      <c r="J775" s="55" t="e">
        <f>ROUND($K$28/$D$34,4)</f>
        <v>#DIV/0!</v>
      </c>
      <c r="K775" s="44" t="e">
        <f>ROUNDDOWN($H$71*$J$75,0)</f>
        <v>#DIV/0!</v>
      </c>
    </row>
    <row r="776" spans="1:11" ht="13.5">
      <c r="A776">
        <v>2</v>
      </c>
      <c r="B776" s="180">
        <f>$M$12</f>
        <v>0</v>
      </c>
      <c r="C776" s="181"/>
      <c r="D776" s="180">
        <f>$M$13</f>
        <v>0</v>
      </c>
      <c r="E776" s="181"/>
      <c r="F776" s="42">
        <f>$M$29</f>
        <v>0</v>
      </c>
      <c r="G776" s="42">
        <f>$L$28</f>
        <v>0</v>
      </c>
      <c r="H776" s="42">
        <f>$M$28</f>
        <v>0</v>
      </c>
      <c r="I776" s="3"/>
      <c r="J776" s="56" t="e">
        <f>ROUND($M$28/$D$34,4)</f>
        <v>#DIV/0!</v>
      </c>
      <c r="K776" s="42" t="e">
        <f>ROUNDDOWN($H$71*$J$76,0)</f>
        <v>#DIV/0!</v>
      </c>
    </row>
    <row r="777" spans="1:11" ht="13.5">
      <c r="A777">
        <v>3</v>
      </c>
      <c r="B777" s="180">
        <f>$O$12</f>
        <v>0</v>
      </c>
      <c r="C777" s="181"/>
      <c r="D777" s="180">
        <f>$O$13</f>
        <v>0</v>
      </c>
      <c r="E777" s="181"/>
      <c r="F777" s="42">
        <f>$O$29</f>
        <v>0</v>
      </c>
      <c r="G777" s="42">
        <f>$N$28</f>
        <v>0</v>
      </c>
      <c r="H777" s="42">
        <f>$O$28</f>
        <v>0</v>
      </c>
      <c r="I777" s="3"/>
      <c r="J777" s="57" t="e">
        <f>ROUND($O$28/$D$34,4)</f>
        <v>#DIV/0!</v>
      </c>
      <c r="K777" s="42" t="e">
        <f>ROUNDDOWN($H$71*$J$77,0)</f>
        <v>#DIV/0!</v>
      </c>
    </row>
    <row r="778" spans="1:11" ht="13.5">
      <c r="A778">
        <v>4</v>
      </c>
      <c r="B778" s="180">
        <f>$Q$12</f>
        <v>0</v>
      </c>
      <c r="C778" s="181"/>
      <c r="D778" s="180">
        <f>$Q$13</f>
        <v>0</v>
      </c>
      <c r="E778" s="181"/>
      <c r="F778" s="42">
        <f>$Q$29</f>
        <v>0</v>
      </c>
      <c r="G778" s="42">
        <f>$P$28</f>
        <v>0</v>
      </c>
      <c r="H778" s="42">
        <f>$Q$28</f>
        <v>0</v>
      </c>
      <c r="I778" s="3"/>
      <c r="J778" s="57" t="e">
        <f>ROUND($Q$28/$D$34,4)</f>
        <v>#DIV/0!</v>
      </c>
      <c r="K778" s="42" t="e">
        <f>ROUNDDOWN($H$71*$J$78,0)</f>
        <v>#DIV/0!</v>
      </c>
    </row>
    <row r="779" spans="1:11" ht="13.5">
      <c r="A779">
        <v>5</v>
      </c>
      <c r="B779" s="180">
        <f>$S$12</f>
        <v>0</v>
      </c>
      <c r="C779" s="181"/>
      <c r="D779" s="180">
        <f>$S$13</f>
        <v>0</v>
      </c>
      <c r="E779" s="181"/>
      <c r="F779" s="42">
        <f>$S$29</f>
        <v>0</v>
      </c>
      <c r="G779" s="42">
        <f>$R$28</f>
        <v>0</v>
      </c>
      <c r="H779" s="42">
        <f>$S$28</f>
        <v>0</v>
      </c>
      <c r="I779" s="3"/>
      <c r="J779" s="57" t="e">
        <f>ROUND($S$28/$D$34,4)</f>
        <v>#DIV/0!</v>
      </c>
      <c r="K779" s="42" t="e">
        <f>ROUNDDOWN($H$71*$J$79,0)</f>
        <v>#DIV/0!</v>
      </c>
    </row>
    <row r="780" spans="1:11" ht="13.5">
      <c r="A780">
        <v>6</v>
      </c>
      <c r="B780" s="180">
        <f>$U$12</f>
        <v>0</v>
      </c>
      <c r="C780" s="181"/>
      <c r="D780" s="180">
        <f>$U$13</f>
        <v>0</v>
      </c>
      <c r="E780" s="181"/>
      <c r="F780" s="42">
        <f>$U$29</f>
        <v>0</v>
      </c>
      <c r="G780" s="42">
        <f>$T$28</f>
        <v>0</v>
      </c>
      <c r="H780" s="42">
        <f>$U$28</f>
        <v>0</v>
      </c>
      <c r="I780" s="3"/>
      <c r="J780" s="57" t="e">
        <f>ROUND($U$28/$D$34,4)</f>
        <v>#DIV/0!</v>
      </c>
      <c r="K780" s="42" t="e">
        <f>ROUNDDOWN($H$71*$J$80,0)</f>
        <v>#DIV/0!</v>
      </c>
    </row>
    <row r="781" spans="1:11" ht="13.5">
      <c r="A781">
        <v>7</v>
      </c>
      <c r="B781" s="180">
        <f>$W$12</f>
        <v>0</v>
      </c>
      <c r="C781" s="181"/>
      <c r="D781" s="180">
        <f>$W$13</f>
        <v>0</v>
      </c>
      <c r="E781" s="181"/>
      <c r="F781" s="42">
        <f>$W$29</f>
        <v>0</v>
      </c>
      <c r="G781" s="42">
        <f>$V$28</f>
        <v>0</v>
      </c>
      <c r="H781" s="42">
        <f>$W$28</f>
        <v>0</v>
      </c>
      <c r="I781" s="3"/>
      <c r="J781" s="57" t="e">
        <f>ROUND($W$28/$D$34,4)</f>
        <v>#DIV/0!</v>
      </c>
      <c r="K781" s="42" t="e">
        <f>ROUNDDOWN($H$71*$J$81,0)</f>
        <v>#DIV/0!</v>
      </c>
    </row>
    <row r="782" spans="1:11" ht="13.5">
      <c r="A782">
        <v>8</v>
      </c>
      <c r="B782" s="180">
        <f>$Y$12</f>
        <v>0</v>
      </c>
      <c r="C782" s="181"/>
      <c r="D782" s="180">
        <f>$Y$13</f>
        <v>0</v>
      </c>
      <c r="E782" s="181"/>
      <c r="F782" s="42">
        <f>$Y$29</f>
        <v>0</v>
      </c>
      <c r="G782" s="42">
        <f>$X$28</f>
        <v>0</v>
      </c>
      <c r="H782" s="42">
        <f>$Y$28</f>
        <v>0</v>
      </c>
      <c r="I782" s="3"/>
      <c r="J782" s="57" t="e">
        <f>ROUND($Y$28/$D$34,4)</f>
        <v>#DIV/0!</v>
      </c>
      <c r="K782" s="42" t="e">
        <f>ROUNDDOWN($H$71*$J$82,0)</f>
        <v>#DIV/0!</v>
      </c>
    </row>
    <row r="783" spans="1:11" ht="13.5">
      <c r="A783">
        <v>9</v>
      </c>
      <c r="B783" s="180">
        <f>$AA$12</f>
        <v>0</v>
      </c>
      <c r="C783" s="181"/>
      <c r="D783" s="180">
        <f>$AA$13</f>
        <v>0</v>
      </c>
      <c r="E783" s="181"/>
      <c r="F783" s="42">
        <f>$AA$29</f>
        <v>0</v>
      </c>
      <c r="G783" s="42">
        <f>$Z$28</f>
        <v>0</v>
      </c>
      <c r="H783" s="42">
        <f>$AA$28</f>
        <v>0</v>
      </c>
      <c r="I783" s="3"/>
      <c r="J783" s="57" t="e">
        <f>ROUND($AA$28/$D$34,4)</f>
        <v>#DIV/0!</v>
      </c>
      <c r="K783" s="42" t="e">
        <f>ROUNDDOWN($H$71*$J$83,0)</f>
        <v>#DIV/0!</v>
      </c>
    </row>
    <row r="784" spans="1:11" ht="13.5">
      <c r="A784">
        <v>10</v>
      </c>
      <c r="B784" s="180">
        <f>$AC$12</f>
        <v>0</v>
      </c>
      <c r="C784" s="181"/>
      <c r="D784" s="180">
        <f>$AC$13</f>
        <v>0</v>
      </c>
      <c r="E784" s="181"/>
      <c r="F784" s="42">
        <f>$AC$29</f>
        <v>0</v>
      </c>
      <c r="G784" s="42">
        <f>$AB$28</f>
        <v>0</v>
      </c>
      <c r="H784" s="42">
        <f>$AC$28</f>
        <v>0</v>
      </c>
      <c r="I784" s="3"/>
      <c r="J784" s="57" t="e">
        <f>ROUND($AC$28/$D$34,4)</f>
        <v>#DIV/0!</v>
      </c>
      <c r="K784" s="42" t="e">
        <f>ROUNDDOWN($H$71*$J$84,0)</f>
        <v>#DIV/0!</v>
      </c>
    </row>
    <row r="785" spans="1:11" ht="13.5">
      <c r="A785">
        <v>11</v>
      </c>
      <c r="B785" s="180">
        <f>$AE$12</f>
        <v>0</v>
      </c>
      <c r="C785" s="181"/>
      <c r="D785" s="180">
        <f>$AE$13</f>
        <v>0</v>
      </c>
      <c r="E785" s="181"/>
      <c r="F785" s="42">
        <f>$AE$29</f>
        <v>0</v>
      </c>
      <c r="G785" s="42">
        <f>$AD$28</f>
        <v>0</v>
      </c>
      <c r="H785" s="42">
        <f>$AE$28</f>
        <v>0</v>
      </c>
      <c r="I785" s="3"/>
      <c r="J785" s="57" t="e">
        <f>ROUND($AE$28/$D$34,4)</f>
        <v>#DIV/0!</v>
      </c>
      <c r="K785" s="42" t="e">
        <f>ROUNDDOWN($H$71*$J$85,0)</f>
        <v>#DIV/0!</v>
      </c>
    </row>
    <row r="786" spans="1:11" ht="13.5">
      <c r="A786">
        <v>12</v>
      </c>
      <c r="B786" s="180">
        <f>$AG$12</f>
        <v>0</v>
      </c>
      <c r="C786" s="181"/>
      <c r="D786" s="180">
        <f>$AG$13</f>
        <v>0</v>
      </c>
      <c r="E786" s="181"/>
      <c r="F786" s="42">
        <f>$AG$29</f>
        <v>0</v>
      </c>
      <c r="G786" s="42">
        <f>$AF$28</f>
        <v>0</v>
      </c>
      <c r="H786" s="42">
        <f>$AG$28</f>
        <v>0</v>
      </c>
      <c r="I786" s="3"/>
      <c r="J786" s="57" t="e">
        <f>ROUND($AG$28/$D$34,4)</f>
        <v>#DIV/0!</v>
      </c>
      <c r="K786" s="42" t="e">
        <f>ROUNDDOWN($H$71*$J$86,0)</f>
        <v>#DIV/0!</v>
      </c>
    </row>
    <row r="787" spans="1:11" ht="13.5">
      <c r="A787">
        <v>13</v>
      </c>
      <c r="B787" s="180">
        <f>$AI$12</f>
        <v>0</v>
      </c>
      <c r="C787" s="181"/>
      <c r="D787" s="180">
        <f>$AI$13</f>
        <v>0</v>
      </c>
      <c r="E787" s="181"/>
      <c r="F787" s="42">
        <f>$AI$29</f>
        <v>0</v>
      </c>
      <c r="G787" s="42">
        <f>$AH$28</f>
        <v>0</v>
      </c>
      <c r="H787" s="42">
        <f>$AI$28</f>
        <v>0</v>
      </c>
      <c r="I787" s="3"/>
      <c r="J787" s="57" t="e">
        <f>ROUND($AI$28/$D$34,4)</f>
        <v>#DIV/0!</v>
      </c>
      <c r="K787" s="42" t="e">
        <f>ROUNDDOWN($H$71*$J$87,0)</f>
        <v>#DIV/0!</v>
      </c>
    </row>
    <row r="788" spans="1:11" ht="13.5">
      <c r="A788">
        <v>14</v>
      </c>
      <c r="B788" s="180">
        <f>$AK$12</f>
        <v>0</v>
      </c>
      <c r="C788" s="181"/>
      <c r="D788" s="180">
        <f>$AK$13</f>
        <v>0</v>
      </c>
      <c r="E788" s="181"/>
      <c r="F788" s="42">
        <f>$AK$29</f>
        <v>0</v>
      </c>
      <c r="G788" s="42">
        <f>$AJ$28</f>
        <v>0</v>
      </c>
      <c r="H788" s="42">
        <f>$AK$28</f>
        <v>0</v>
      </c>
      <c r="I788" s="3"/>
      <c r="J788" s="57" t="e">
        <f>ROUND($AK$28/$D$34,4)</f>
        <v>#DIV/0!</v>
      </c>
      <c r="K788" s="42" t="e">
        <f>ROUNDDOWN($H$71*$J$88,0)</f>
        <v>#DIV/0!</v>
      </c>
    </row>
    <row r="789" spans="1:11" ht="14.25" thickBot="1">
      <c r="A789">
        <v>15</v>
      </c>
      <c r="B789" s="172">
        <f>$AM$12</f>
        <v>0</v>
      </c>
      <c r="C789" s="173"/>
      <c r="D789" s="172">
        <f>$AM$13</f>
        <v>0</v>
      </c>
      <c r="E789" s="173"/>
      <c r="F789" s="43">
        <f>$AM$29</f>
        <v>0</v>
      </c>
      <c r="G789" s="43">
        <f>$AL$28</f>
        <v>0</v>
      </c>
      <c r="H789" s="43">
        <f>$AM$28</f>
        <v>0</v>
      </c>
      <c r="I789" s="5"/>
      <c r="J789" s="63" t="e">
        <f>ROUND($AM$28/$D$34,4)</f>
        <v>#DIV/0!</v>
      </c>
      <c r="K789" s="43" t="e">
        <f>ROUNDDOWN($H$71*$J$89,0)</f>
        <v>#DIV/0!</v>
      </c>
    </row>
    <row r="790" spans="2:11" ht="14.25" thickTop="1">
      <c r="B790" s="174" t="s">
        <v>56</v>
      </c>
      <c r="C790" s="175"/>
      <c r="D790" s="175"/>
      <c r="E790" s="176"/>
      <c r="F790" s="44">
        <f>SUM($F$75:$F$89)</f>
        <v>0</v>
      </c>
      <c r="G790" s="44">
        <f>SUM($G$75:$G$89)</f>
        <v>0</v>
      </c>
      <c r="H790" s="44">
        <f>SUM($H$75:$H$89)</f>
        <v>0</v>
      </c>
      <c r="I790" s="14"/>
      <c r="J790" s="64" t="e">
        <f>SUM($J$75:$J$89)</f>
        <v>#DIV/0!</v>
      </c>
      <c r="K790" s="44" t="e">
        <f>SUM($K$75:$K$89)</f>
        <v>#DIV/0!</v>
      </c>
    </row>
    <row r="792" spans="2:11" ht="13.5">
      <c r="B792" s="5"/>
      <c r="C792" s="6"/>
      <c r="D792" s="6"/>
      <c r="E792" s="6"/>
      <c r="F792" s="6"/>
      <c r="G792" s="6"/>
      <c r="H792" s="6"/>
      <c r="I792" s="6"/>
      <c r="J792" s="6"/>
      <c r="K792" s="7"/>
    </row>
    <row r="793" spans="2:11" ht="13.5">
      <c r="B793" s="12" t="s">
        <v>36</v>
      </c>
      <c r="C793" s="11"/>
      <c r="D793" s="11"/>
      <c r="E793" s="11"/>
      <c r="F793" s="11"/>
      <c r="G793" s="11"/>
      <c r="H793" s="11"/>
      <c r="I793" s="11"/>
      <c r="J793" s="11"/>
      <c r="K793" s="13"/>
    </row>
    <row r="794" spans="2:11" ht="13.5">
      <c r="B794" s="12"/>
      <c r="C794" s="11"/>
      <c r="D794" s="11"/>
      <c r="E794" s="11"/>
      <c r="F794" s="11"/>
      <c r="G794" s="11"/>
      <c r="H794" s="11"/>
      <c r="I794" s="11"/>
      <c r="J794" s="11"/>
      <c r="K794" s="13"/>
    </row>
    <row r="795" spans="2:11" ht="13.5" customHeight="1">
      <c r="B795" s="177" t="s">
        <v>99</v>
      </c>
      <c r="C795" s="178"/>
      <c r="D795" s="178"/>
      <c r="E795" s="178"/>
      <c r="F795" s="178"/>
      <c r="G795" s="178"/>
      <c r="H795" s="178"/>
      <c r="I795" s="178"/>
      <c r="J795" s="178"/>
      <c r="K795" s="179"/>
    </row>
    <row r="796" spans="2:11" ht="13.5">
      <c r="B796" s="177"/>
      <c r="C796" s="178"/>
      <c r="D796" s="178"/>
      <c r="E796" s="178"/>
      <c r="F796" s="178"/>
      <c r="G796" s="178"/>
      <c r="H796" s="178"/>
      <c r="I796" s="178"/>
      <c r="J796" s="178"/>
      <c r="K796" s="179"/>
    </row>
    <row r="797" spans="2:11" ht="13.5">
      <c r="B797" s="12" t="s">
        <v>37</v>
      </c>
      <c r="C797" s="11"/>
      <c r="D797" s="11"/>
      <c r="E797" s="11"/>
      <c r="F797" s="11"/>
      <c r="G797" s="11"/>
      <c r="H797" s="11"/>
      <c r="I797" s="11"/>
      <c r="J797" s="11"/>
      <c r="K797" s="13"/>
    </row>
    <row r="798" spans="2:11" ht="13.5">
      <c r="B798" s="12"/>
      <c r="C798" s="11"/>
      <c r="D798" s="11"/>
      <c r="E798" s="11"/>
      <c r="F798" s="11"/>
      <c r="G798" s="11"/>
      <c r="H798" s="11"/>
      <c r="I798" s="11"/>
      <c r="J798" s="11"/>
      <c r="K798" s="13"/>
    </row>
    <row r="799" spans="2:11" ht="13.5">
      <c r="B799" s="12" t="s">
        <v>68</v>
      </c>
      <c r="C799" s="11"/>
      <c r="D799" s="11"/>
      <c r="E799" s="11"/>
      <c r="F799" s="11"/>
      <c r="G799" s="11"/>
      <c r="H799" s="11"/>
      <c r="I799" s="11"/>
      <c r="J799" s="11"/>
      <c r="K799" s="13"/>
    </row>
    <row r="800" spans="2:11" ht="13.5">
      <c r="B800" s="12" t="s">
        <v>37</v>
      </c>
      <c r="C800" s="11"/>
      <c r="D800" s="11"/>
      <c r="E800" s="11"/>
      <c r="F800" s="11"/>
      <c r="G800" s="11"/>
      <c r="H800" s="11"/>
      <c r="I800" s="11"/>
      <c r="J800" s="11"/>
      <c r="K800" s="13"/>
    </row>
    <row r="801" spans="2:11" ht="13.5">
      <c r="B801" s="12"/>
      <c r="C801" s="11"/>
      <c r="D801" s="11"/>
      <c r="E801" s="11"/>
      <c r="F801" s="11"/>
      <c r="G801" s="11"/>
      <c r="H801" s="11"/>
      <c r="I801" s="11"/>
      <c r="J801" s="11"/>
      <c r="K801" s="13"/>
    </row>
    <row r="802" spans="2:11" ht="13.5">
      <c r="B802" s="12" t="s">
        <v>67</v>
      </c>
      <c r="C802" s="11"/>
      <c r="D802" s="11"/>
      <c r="E802" s="11"/>
      <c r="F802" s="11"/>
      <c r="G802" s="11"/>
      <c r="H802" s="11"/>
      <c r="I802" s="11"/>
      <c r="J802" s="11"/>
      <c r="K802" s="13"/>
    </row>
    <row r="803" spans="2:11" ht="13.5">
      <c r="B803" s="12" t="s">
        <v>38</v>
      </c>
      <c r="C803" s="11"/>
      <c r="D803" s="11"/>
      <c r="E803" s="11"/>
      <c r="F803" s="11"/>
      <c r="G803" s="11"/>
      <c r="H803" s="11"/>
      <c r="I803" s="11"/>
      <c r="J803" s="11"/>
      <c r="K803" s="13"/>
    </row>
    <row r="804" spans="2:11" ht="13.5">
      <c r="B804" s="8"/>
      <c r="C804" s="23"/>
      <c r="D804" s="23"/>
      <c r="E804" s="23"/>
      <c r="F804" s="23"/>
      <c r="G804" s="23"/>
      <c r="H804" s="23"/>
      <c r="I804" s="23"/>
      <c r="J804" s="23"/>
      <c r="K804" s="9"/>
    </row>
    <row r="806" ht="13.5">
      <c r="B806" t="s">
        <v>39</v>
      </c>
    </row>
    <row r="807" spans="1:11" ht="17.25">
      <c r="A807" s="194" t="str">
        <f>$A$37</f>
        <v>社会福祉法人等による利用者負担軽減事業費市町村別精算書</v>
      </c>
      <c r="B807" s="194"/>
      <c r="C807" s="194"/>
      <c r="D807" s="194"/>
      <c r="E807" s="194"/>
      <c r="F807" s="194"/>
      <c r="G807" s="194"/>
      <c r="H807" s="194"/>
      <c r="I807" s="194"/>
      <c r="J807" s="194"/>
      <c r="K807" s="194"/>
    </row>
    <row r="811" spans="1:11" ht="17.25">
      <c r="A811" s="194" t="str">
        <f>$A$4</f>
        <v>元号　　年３月　～　元号　　年２月分</v>
      </c>
      <c r="B811" s="194"/>
      <c r="C811" s="194"/>
      <c r="D811" s="194"/>
      <c r="E811" s="194"/>
      <c r="F811" s="194"/>
      <c r="G811" s="194"/>
      <c r="H811" s="194"/>
      <c r="I811" s="194"/>
      <c r="J811" s="194"/>
      <c r="K811" s="194"/>
    </row>
    <row r="813" spans="1:4" ht="13.5">
      <c r="A813" s="3" t="s">
        <v>35</v>
      </c>
      <c r="B813" s="4"/>
      <c r="C813" s="192">
        <f>$AG$12</f>
        <v>0</v>
      </c>
      <c r="D813" s="193"/>
    </row>
    <row r="814" spans="1:4" ht="13.5">
      <c r="A814" s="3" t="s">
        <v>0</v>
      </c>
      <c r="B814" s="4"/>
      <c r="C814" s="192">
        <f>$AG$13</f>
        <v>0</v>
      </c>
      <c r="D814" s="193"/>
    </row>
    <row r="816" spans="2:11" ht="17.25">
      <c r="B816" s="21" t="str">
        <f>$B$9</f>
        <v>サービス種類：（特養・地域密着特養施設）</v>
      </c>
      <c r="C816" s="21"/>
      <c r="D816" s="21"/>
      <c r="H816" s="3" t="s">
        <v>57</v>
      </c>
      <c r="I816" s="4"/>
      <c r="J816" s="192">
        <f>$C$6</f>
        <v>0</v>
      </c>
      <c r="K816" s="193"/>
    </row>
    <row r="817" spans="8:11" ht="17.25" customHeight="1">
      <c r="H817" s="3" t="s">
        <v>58</v>
      </c>
      <c r="I817" s="4"/>
      <c r="J817" s="192">
        <f>$C$7</f>
        <v>0</v>
      </c>
      <c r="K817" s="193"/>
    </row>
    <row r="819" ht="13.5">
      <c r="B819" t="s">
        <v>1</v>
      </c>
    </row>
    <row r="820" spans="2:11" ht="13.5">
      <c r="B820" s="1"/>
      <c r="C820" s="180" t="s">
        <v>3</v>
      </c>
      <c r="D820" s="191"/>
      <c r="E820" s="191"/>
      <c r="F820" s="191"/>
      <c r="G820" s="191"/>
      <c r="H820" s="181"/>
      <c r="J820" s="180" t="s">
        <v>9</v>
      </c>
      <c r="K820" s="181"/>
    </row>
    <row r="821" spans="2:11" ht="13.5">
      <c r="B821" s="61" t="s">
        <v>2</v>
      </c>
      <c r="C821" s="190" t="s">
        <v>4</v>
      </c>
      <c r="D821" s="5" t="s">
        <v>5</v>
      </c>
      <c r="E821" s="6"/>
      <c r="F821" s="7"/>
      <c r="G821" s="190" t="s">
        <v>10</v>
      </c>
      <c r="H821" s="190" t="s">
        <v>8</v>
      </c>
      <c r="J821" s="190" t="s">
        <v>10</v>
      </c>
      <c r="K821" s="190" t="s">
        <v>11</v>
      </c>
    </row>
    <row r="822" spans="2:11" ht="14.25" thickBot="1">
      <c r="B822" s="2"/>
      <c r="C822" s="150"/>
      <c r="D822" s="12"/>
      <c r="E822" s="1" t="s">
        <v>6</v>
      </c>
      <c r="F822" s="1" t="s">
        <v>7</v>
      </c>
      <c r="G822" s="150"/>
      <c r="H822" s="150"/>
      <c r="J822" s="150"/>
      <c r="K822" s="150"/>
    </row>
    <row r="823" spans="2:11" ht="14.25" thickTop="1">
      <c r="B823" s="65" t="str">
        <f>$B$16</f>
        <v>元号　　年４月</v>
      </c>
      <c r="C823" s="44">
        <f>$C$16</f>
        <v>0</v>
      </c>
      <c r="D823" s="44">
        <f>$D$16</f>
        <v>0</v>
      </c>
      <c r="E823" s="44">
        <f>$E$16</f>
        <v>0</v>
      </c>
      <c r="F823" s="44">
        <f>$F$16</f>
        <v>0</v>
      </c>
      <c r="G823" s="44">
        <f>$G$16</f>
        <v>0</v>
      </c>
      <c r="H823" s="44">
        <f>$H$16</f>
        <v>0</v>
      </c>
      <c r="J823" s="44">
        <f>$AF$16</f>
        <v>0</v>
      </c>
      <c r="K823" s="44">
        <f>$AG$16</f>
        <v>0</v>
      </c>
    </row>
    <row r="824" spans="2:11" ht="13.5">
      <c r="B824" s="22" t="str">
        <f>$B$17</f>
        <v>元号　　年５月</v>
      </c>
      <c r="C824" s="42">
        <f>$C$17</f>
        <v>0</v>
      </c>
      <c r="D824" s="42">
        <f>$D$17</f>
        <v>0</v>
      </c>
      <c r="E824" s="42">
        <f>$E$17</f>
        <v>0</v>
      </c>
      <c r="F824" s="42">
        <f>$F$17</f>
        <v>0</v>
      </c>
      <c r="G824" s="42">
        <f>$G$17</f>
        <v>0</v>
      </c>
      <c r="H824" s="42">
        <f>$H$17</f>
        <v>0</v>
      </c>
      <c r="J824" s="42">
        <f>$AF$17</f>
        <v>0</v>
      </c>
      <c r="K824" s="42">
        <f>$AG$17</f>
        <v>0</v>
      </c>
    </row>
    <row r="825" spans="2:11" ht="13.5">
      <c r="B825" s="22" t="str">
        <f>$B$18</f>
        <v>元号　　年６月</v>
      </c>
      <c r="C825" s="42">
        <f>$C$18</f>
        <v>0</v>
      </c>
      <c r="D825" s="42">
        <f>$D$18</f>
        <v>0</v>
      </c>
      <c r="E825" s="42">
        <f>$E$18</f>
        <v>0</v>
      </c>
      <c r="F825" s="42">
        <f>$F$18</f>
        <v>0</v>
      </c>
      <c r="G825" s="42">
        <f>$G$18</f>
        <v>0</v>
      </c>
      <c r="H825" s="42">
        <f>$H$18</f>
        <v>0</v>
      </c>
      <c r="J825" s="42">
        <f>$AF$18</f>
        <v>0</v>
      </c>
      <c r="K825" s="42">
        <f>$AG$18</f>
        <v>0</v>
      </c>
    </row>
    <row r="826" spans="2:11" ht="13.5">
      <c r="B826" s="22" t="str">
        <f>$B$19</f>
        <v>元号　　年７月</v>
      </c>
      <c r="C826" s="42">
        <f>$C$19</f>
        <v>0</v>
      </c>
      <c r="D826" s="42">
        <f>$D$19</f>
        <v>0</v>
      </c>
      <c r="E826" s="42">
        <f>$E$19</f>
        <v>0</v>
      </c>
      <c r="F826" s="42">
        <f>$F$19</f>
        <v>0</v>
      </c>
      <c r="G826" s="42">
        <f>$G$19</f>
        <v>0</v>
      </c>
      <c r="H826" s="42">
        <f>$H$19</f>
        <v>0</v>
      </c>
      <c r="J826" s="42">
        <f>$AF$19</f>
        <v>0</v>
      </c>
      <c r="K826" s="42">
        <f>$AG$19</f>
        <v>0</v>
      </c>
    </row>
    <row r="827" spans="2:11" ht="13.5">
      <c r="B827" s="22" t="str">
        <f>$B$20</f>
        <v>元号　　年８月</v>
      </c>
      <c r="C827" s="42">
        <f>$C$20</f>
        <v>0</v>
      </c>
      <c r="D827" s="42">
        <f>$D$20</f>
        <v>0</v>
      </c>
      <c r="E827" s="42">
        <f>$E$20</f>
        <v>0</v>
      </c>
      <c r="F827" s="42">
        <f>$F$20</f>
        <v>0</v>
      </c>
      <c r="G827" s="42">
        <f>$G$20</f>
        <v>0</v>
      </c>
      <c r="H827" s="42">
        <f>$H$20</f>
        <v>0</v>
      </c>
      <c r="J827" s="42">
        <f>$AF$20</f>
        <v>0</v>
      </c>
      <c r="K827" s="42">
        <f>$AG$20</f>
        <v>0</v>
      </c>
    </row>
    <row r="828" spans="2:11" ht="13.5">
      <c r="B828" s="22" t="str">
        <f>$B$21</f>
        <v>元号　　年９月</v>
      </c>
      <c r="C828" s="42">
        <f>$C$21</f>
        <v>0</v>
      </c>
      <c r="D828" s="42">
        <f>$D$21</f>
        <v>0</v>
      </c>
      <c r="E828" s="42">
        <f>$E$21</f>
        <v>0</v>
      </c>
      <c r="F828" s="42">
        <f>$F$21</f>
        <v>0</v>
      </c>
      <c r="G828" s="42">
        <f>$G$21</f>
        <v>0</v>
      </c>
      <c r="H828" s="42">
        <f>$H$21</f>
        <v>0</v>
      </c>
      <c r="J828" s="42">
        <f>$AF$21</f>
        <v>0</v>
      </c>
      <c r="K828" s="42">
        <f>$AG$21</f>
        <v>0</v>
      </c>
    </row>
    <row r="829" spans="2:11" ht="13.5">
      <c r="B829" s="22" t="str">
        <f>$B$22</f>
        <v>元号　　年10月</v>
      </c>
      <c r="C829" s="42">
        <f>$C$22</f>
        <v>0</v>
      </c>
      <c r="D829" s="42">
        <f>$D$22</f>
        <v>0</v>
      </c>
      <c r="E829" s="42">
        <f>$E$22</f>
        <v>0</v>
      </c>
      <c r="F829" s="42">
        <f>$F$22</f>
        <v>0</v>
      </c>
      <c r="G829" s="42">
        <f>$G$22</f>
        <v>0</v>
      </c>
      <c r="H829" s="42">
        <f>$H$22</f>
        <v>0</v>
      </c>
      <c r="J829" s="42">
        <f>$AF$22</f>
        <v>0</v>
      </c>
      <c r="K829" s="42">
        <f>$AG$22</f>
        <v>0</v>
      </c>
    </row>
    <row r="830" spans="2:11" ht="13.5">
      <c r="B830" s="22" t="str">
        <f>$B$23</f>
        <v>元号　　年11月</v>
      </c>
      <c r="C830" s="42">
        <f>$C$23</f>
        <v>0</v>
      </c>
      <c r="D830" s="42">
        <f>$D$23</f>
        <v>0</v>
      </c>
      <c r="E830" s="42">
        <f>$E$23</f>
        <v>0</v>
      </c>
      <c r="F830" s="42">
        <f>$F$23</f>
        <v>0</v>
      </c>
      <c r="G830" s="42">
        <f>$G$23</f>
        <v>0</v>
      </c>
      <c r="H830" s="42">
        <f>$H$23</f>
        <v>0</v>
      </c>
      <c r="J830" s="42">
        <f>$AF$23</f>
        <v>0</v>
      </c>
      <c r="K830" s="42">
        <f>$AG$23</f>
        <v>0</v>
      </c>
    </row>
    <row r="831" spans="2:11" ht="13.5">
      <c r="B831" s="22" t="str">
        <f>$B$24</f>
        <v>元号　　年12月</v>
      </c>
      <c r="C831" s="42">
        <f>$C$24</f>
        <v>0</v>
      </c>
      <c r="D831" s="42">
        <f>$D$24</f>
        <v>0</v>
      </c>
      <c r="E831" s="42">
        <f>$E$24</f>
        <v>0</v>
      </c>
      <c r="F831" s="42">
        <f>$F$24</f>
        <v>0</v>
      </c>
      <c r="G831" s="42">
        <f>$G$24</f>
        <v>0</v>
      </c>
      <c r="H831" s="42">
        <f>$H$24</f>
        <v>0</v>
      </c>
      <c r="J831" s="42">
        <f>$AF$24</f>
        <v>0</v>
      </c>
      <c r="K831" s="42">
        <f>$AG$24</f>
        <v>0</v>
      </c>
    </row>
    <row r="832" spans="2:11" ht="13.5">
      <c r="B832" s="22" t="str">
        <f>$B$25</f>
        <v>元号　　年１月</v>
      </c>
      <c r="C832" s="42">
        <f>$C$25</f>
        <v>0</v>
      </c>
      <c r="D832" s="42">
        <f>$D$25</f>
        <v>0</v>
      </c>
      <c r="E832" s="42">
        <f>$E$25</f>
        <v>0</v>
      </c>
      <c r="F832" s="42">
        <f>$F$25</f>
        <v>0</v>
      </c>
      <c r="G832" s="42">
        <f>$G$25</f>
        <v>0</v>
      </c>
      <c r="H832" s="42">
        <f>$H$25</f>
        <v>0</v>
      </c>
      <c r="J832" s="42">
        <f>$AF$25</f>
        <v>0</v>
      </c>
      <c r="K832" s="42">
        <f>$AG$25</f>
        <v>0</v>
      </c>
    </row>
    <row r="833" spans="2:11" ht="13.5">
      <c r="B833" s="22" t="str">
        <f>$B$26</f>
        <v>元号　　年２月</v>
      </c>
      <c r="C833" s="42">
        <f>$C$26</f>
        <v>0</v>
      </c>
      <c r="D833" s="42">
        <f>$D$26</f>
        <v>0</v>
      </c>
      <c r="E833" s="42">
        <f>$E$26</f>
        <v>0</v>
      </c>
      <c r="F833" s="42">
        <f>$F$26</f>
        <v>0</v>
      </c>
      <c r="G833" s="42">
        <f>$G$26</f>
        <v>0</v>
      </c>
      <c r="H833" s="42">
        <f>$H$26</f>
        <v>0</v>
      </c>
      <c r="J833" s="42">
        <f>$AF$26</f>
        <v>0</v>
      </c>
      <c r="K833" s="42">
        <f>$AG$26</f>
        <v>0</v>
      </c>
    </row>
    <row r="834" spans="2:11" ht="14.25" thickBot="1">
      <c r="B834" s="22" t="str">
        <f>$B$27</f>
        <v>元号　　年３月</v>
      </c>
      <c r="C834" s="43">
        <f>$C$27</f>
        <v>0</v>
      </c>
      <c r="D834" s="42">
        <f>$D$27</f>
        <v>0</v>
      </c>
      <c r="E834" s="42">
        <f>$E$27</f>
        <v>0</v>
      </c>
      <c r="F834" s="42">
        <f>$F$27</f>
        <v>0</v>
      </c>
      <c r="G834" s="42">
        <f>$G$27</f>
        <v>0</v>
      </c>
      <c r="H834" s="42">
        <f>$H$27</f>
        <v>0</v>
      </c>
      <c r="J834" s="58">
        <f>$AF$27</f>
        <v>0</v>
      </c>
      <c r="K834" s="58">
        <f>$AG$27</f>
        <v>0</v>
      </c>
    </row>
    <row r="835" spans="2:11" ht="14.25" thickTop="1">
      <c r="B835" s="10"/>
      <c r="C835" s="44">
        <f>$C$28</f>
        <v>0</v>
      </c>
      <c r="D835" s="44">
        <f>$D$28</f>
        <v>0</v>
      </c>
      <c r="E835" s="44">
        <f>$E$28</f>
        <v>0</v>
      </c>
      <c r="F835" s="44">
        <f>$F$28</f>
        <v>0</v>
      </c>
      <c r="G835" s="44">
        <f>$G$28</f>
        <v>0</v>
      </c>
      <c r="H835" s="44">
        <f>$H$28</f>
        <v>0</v>
      </c>
      <c r="J835" s="54">
        <f>$AF$28</f>
        <v>0</v>
      </c>
      <c r="K835" s="54">
        <f>$AG$28</f>
        <v>0</v>
      </c>
    </row>
    <row r="837" ht="13.5">
      <c r="B837" t="s">
        <v>12</v>
      </c>
    </row>
    <row r="838" spans="2:11" ht="14.25" thickBot="1">
      <c r="B838" s="180" t="s">
        <v>3</v>
      </c>
      <c r="C838" s="191"/>
      <c r="D838" s="191"/>
      <c r="E838" s="191"/>
      <c r="F838" s="191"/>
      <c r="G838" s="191"/>
      <c r="H838" s="181"/>
      <c r="J838" s="172" t="s">
        <v>13</v>
      </c>
      <c r="K838" s="173"/>
    </row>
    <row r="839" spans="2:11" ht="13.5">
      <c r="B839" s="184" t="s">
        <v>14</v>
      </c>
      <c r="C839" s="185"/>
      <c r="D839" s="172" t="s">
        <v>16</v>
      </c>
      <c r="E839" s="173"/>
      <c r="F839" s="62" t="s">
        <v>18</v>
      </c>
      <c r="G839" s="16" t="s">
        <v>20</v>
      </c>
      <c r="H839" s="16" t="s">
        <v>22</v>
      </c>
      <c r="I839" s="11"/>
      <c r="J839" s="18" t="s">
        <v>24</v>
      </c>
      <c r="K839" s="66" t="s">
        <v>26</v>
      </c>
    </row>
    <row r="840" spans="2:11" ht="14.25" thickBot="1">
      <c r="B840" s="186" t="s">
        <v>15</v>
      </c>
      <c r="C840" s="187"/>
      <c r="D840" s="186" t="s">
        <v>17</v>
      </c>
      <c r="E840" s="187"/>
      <c r="F840" s="61" t="s">
        <v>19</v>
      </c>
      <c r="G840" s="17" t="s">
        <v>21</v>
      </c>
      <c r="H840" s="68" t="s">
        <v>23</v>
      </c>
      <c r="I840" s="11"/>
      <c r="J840" s="19" t="s">
        <v>25</v>
      </c>
      <c r="K840" s="67" t="s">
        <v>27</v>
      </c>
    </row>
    <row r="841" spans="2:11" ht="20.25" customHeight="1" thickBot="1" thickTop="1">
      <c r="B841" s="188">
        <f>$B$34</f>
        <v>0</v>
      </c>
      <c r="C841" s="189"/>
      <c r="D841" s="188">
        <f>$D$34</f>
        <v>0</v>
      </c>
      <c r="E841" s="189"/>
      <c r="F841" s="47" t="e">
        <f>$F$34</f>
        <v>#DIV/0!</v>
      </c>
      <c r="G841" s="48" t="e">
        <f>$G$34</f>
        <v>#DIV/0!</v>
      </c>
      <c r="H841" s="48" t="e">
        <f>$H$34</f>
        <v>#DIV/0!</v>
      </c>
      <c r="J841" s="49" t="e">
        <f>$J$86</f>
        <v>#DIV/0!</v>
      </c>
      <c r="K841" s="59" t="e">
        <f>$K$86</f>
        <v>#DIV/0!</v>
      </c>
    </row>
    <row r="843" ht="13.5">
      <c r="B843" t="s">
        <v>28</v>
      </c>
    </row>
    <row r="844" spans="2:11" ht="14.25" thickBot="1">
      <c r="B844" s="182" t="s">
        <v>29</v>
      </c>
      <c r="C844" s="183"/>
      <c r="D844" s="182" t="s">
        <v>30</v>
      </c>
      <c r="E844" s="183"/>
      <c r="F844" s="20" t="s">
        <v>31</v>
      </c>
      <c r="G844" s="20" t="s">
        <v>10</v>
      </c>
      <c r="H844" s="20" t="s">
        <v>32</v>
      </c>
      <c r="I844" s="182" t="s">
        <v>33</v>
      </c>
      <c r="J844" s="183"/>
      <c r="K844" s="15" t="s">
        <v>34</v>
      </c>
    </row>
    <row r="845" spans="1:11" ht="14.25" thickTop="1">
      <c r="A845">
        <v>1</v>
      </c>
      <c r="B845" s="174">
        <f>$K$12</f>
        <v>0</v>
      </c>
      <c r="C845" s="176"/>
      <c r="D845" s="174">
        <f>$K$13</f>
        <v>0</v>
      </c>
      <c r="E845" s="176"/>
      <c r="F845" s="54">
        <f>$K$29</f>
        <v>0</v>
      </c>
      <c r="G845" s="54">
        <f>$J$28</f>
        <v>0</v>
      </c>
      <c r="H845" s="54">
        <f>$K$28</f>
        <v>0</v>
      </c>
      <c r="I845" s="14"/>
      <c r="J845" s="55" t="e">
        <f>ROUND($K$28/$D$34,4)</f>
        <v>#DIV/0!</v>
      </c>
      <c r="K845" s="44" t="e">
        <f>ROUNDDOWN($H$71*$J$75,0)</f>
        <v>#DIV/0!</v>
      </c>
    </row>
    <row r="846" spans="1:11" ht="13.5">
      <c r="A846">
        <v>2</v>
      </c>
      <c r="B846" s="180">
        <f>$M$12</f>
        <v>0</v>
      </c>
      <c r="C846" s="181"/>
      <c r="D846" s="180">
        <f>$M$13</f>
        <v>0</v>
      </c>
      <c r="E846" s="181"/>
      <c r="F846" s="42">
        <f>$M$29</f>
        <v>0</v>
      </c>
      <c r="G846" s="42">
        <f>$L$28</f>
        <v>0</v>
      </c>
      <c r="H846" s="42">
        <f>$M$28</f>
        <v>0</v>
      </c>
      <c r="I846" s="3"/>
      <c r="J846" s="56" t="e">
        <f>ROUND($M$28/$D$34,4)</f>
        <v>#DIV/0!</v>
      </c>
      <c r="K846" s="42" t="e">
        <f>ROUNDDOWN($H$71*$J$76,0)</f>
        <v>#DIV/0!</v>
      </c>
    </row>
    <row r="847" spans="1:11" ht="13.5">
      <c r="A847">
        <v>3</v>
      </c>
      <c r="B847" s="180">
        <f>$O$12</f>
        <v>0</v>
      </c>
      <c r="C847" s="181"/>
      <c r="D847" s="180">
        <f>$O$13</f>
        <v>0</v>
      </c>
      <c r="E847" s="181"/>
      <c r="F847" s="42">
        <f>$O$29</f>
        <v>0</v>
      </c>
      <c r="G847" s="42">
        <f>$N$28</f>
        <v>0</v>
      </c>
      <c r="H847" s="42">
        <f>$O$28</f>
        <v>0</v>
      </c>
      <c r="I847" s="3"/>
      <c r="J847" s="57" t="e">
        <f>ROUND($O$28/$D$34,4)</f>
        <v>#DIV/0!</v>
      </c>
      <c r="K847" s="42" t="e">
        <f>ROUNDDOWN($H$71*$J$77,0)</f>
        <v>#DIV/0!</v>
      </c>
    </row>
    <row r="848" spans="1:11" ht="13.5">
      <c r="A848">
        <v>4</v>
      </c>
      <c r="B848" s="180">
        <f>$Q$12</f>
        <v>0</v>
      </c>
      <c r="C848" s="181"/>
      <c r="D848" s="180">
        <f>$Q$13</f>
        <v>0</v>
      </c>
      <c r="E848" s="181"/>
      <c r="F848" s="42">
        <f>$Q$29</f>
        <v>0</v>
      </c>
      <c r="G848" s="42">
        <f>$P$28</f>
        <v>0</v>
      </c>
      <c r="H848" s="42">
        <f>$Q$28</f>
        <v>0</v>
      </c>
      <c r="I848" s="3"/>
      <c r="J848" s="57" t="e">
        <f>ROUND($Q$28/$D$34,4)</f>
        <v>#DIV/0!</v>
      </c>
      <c r="K848" s="42" t="e">
        <f>ROUNDDOWN($H$71*$J$78,0)</f>
        <v>#DIV/0!</v>
      </c>
    </row>
    <row r="849" spans="1:11" ht="13.5">
      <c r="A849">
        <v>5</v>
      </c>
      <c r="B849" s="180">
        <f>$S$12</f>
        <v>0</v>
      </c>
      <c r="C849" s="181"/>
      <c r="D849" s="180">
        <f>$S$13</f>
        <v>0</v>
      </c>
      <c r="E849" s="181"/>
      <c r="F849" s="42">
        <f>$S$29</f>
        <v>0</v>
      </c>
      <c r="G849" s="42">
        <f>$R$28</f>
        <v>0</v>
      </c>
      <c r="H849" s="42">
        <f>$S$28</f>
        <v>0</v>
      </c>
      <c r="I849" s="3"/>
      <c r="J849" s="57" t="e">
        <f>ROUND($S$28/$D$34,4)</f>
        <v>#DIV/0!</v>
      </c>
      <c r="K849" s="42" t="e">
        <f>ROUNDDOWN($H$71*$J$79,0)</f>
        <v>#DIV/0!</v>
      </c>
    </row>
    <row r="850" spans="1:11" ht="13.5">
      <c r="A850">
        <v>6</v>
      </c>
      <c r="B850" s="180">
        <f>$U$12</f>
        <v>0</v>
      </c>
      <c r="C850" s="181"/>
      <c r="D850" s="180">
        <f>$U$13</f>
        <v>0</v>
      </c>
      <c r="E850" s="181"/>
      <c r="F850" s="42">
        <f>$U$29</f>
        <v>0</v>
      </c>
      <c r="G850" s="42">
        <f>$T$28</f>
        <v>0</v>
      </c>
      <c r="H850" s="42">
        <f>$U$28</f>
        <v>0</v>
      </c>
      <c r="I850" s="3"/>
      <c r="J850" s="57" t="e">
        <f>ROUND($U$28/$D$34,4)</f>
        <v>#DIV/0!</v>
      </c>
      <c r="K850" s="42" t="e">
        <f>ROUNDDOWN($H$71*$J$80,0)</f>
        <v>#DIV/0!</v>
      </c>
    </row>
    <row r="851" spans="1:11" ht="13.5">
      <c r="A851">
        <v>7</v>
      </c>
      <c r="B851" s="180">
        <f>$W$12</f>
        <v>0</v>
      </c>
      <c r="C851" s="181"/>
      <c r="D851" s="180">
        <f>$W$13</f>
        <v>0</v>
      </c>
      <c r="E851" s="181"/>
      <c r="F851" s="42">
        <f>$W$29</f>
        <v>0</v>
      </c>
      <c r="G851" s="42">
        <f>$V$28</f>
        <v>0</v>
      </c>
      <c r="H851" s="42">
        <f>$W$28</f>
        <v>0</v>
      </c>
      <c r="I851" s="3"/>
      <c r="J851" s="57" t="e">
        <f>ROUND($W$28/$D$34,4)</f>
        <v>#DIV/0!</v>
      </c>
      <c r="K851" s="42" t="e">
        <f>ROUNDDOWN($H$71*$J$81,0)</f>
        <v>#DIV/0!</v>
      </c>
    </row>
    <row r="852" spans="1:11" ht="13.5">
      <c r="A852">
        <v>8</v>
      </c>
      <c r="B852" s="180">
        <f>$Y$12</f>
        <v>0</v>
      </c>
      <c r="C852" s="181"/>
      <c r="D852" s="180">
        <f>$Y$13</f>
        <v>0</v>
      </c>
      <c r="E852" s="181"/>
      <c r="F852" s="42">
        <f>$Y$29</f>
        <v>0</v>
      </c>
      <c r="G852" s="42">
        <f>$X$28</f>
        <v>0</v>
      </c>
      <c r="H852" s="42">
        <f>$Y$28</f>
        <v>0</v>
      </c>
      <c r="I852" s="3"/>
      <c r="J852" s="57" t="e">
        <f>ROUND($Y$28/$D$34,4)</f>
        <v>#DIV/0!</v>
      </c>
      <c r="K852" s="42" t="e">
        <f>ROUNDDOWN($H$71*$J$82,0)</f>
        <v>#DIV/0!</v>
      </c>
    </row>
    <row r="853" spans="1:11" ht="13.5">
      <c r="A853">
        <v>9</v>
      </c>
      <c r="B853" s="180">
        <f>$AA$12</f>
        <v>0</v>
      </c>
      <c r="C853" s="181"/>
      <c r="D853" s="180">
        <f>$AA$13</f>
        <v>0</v>
      </c>
      <c r="E853" s="181"/>
      <c r="F853" s="42">
        <f>$AA$29</f>
        <v>0</v>
      </c>
      <c r="G853" s="42">
        <f>$Z$28</f>
        <v>0</v>
      </c>
      <c r="H853" s="42">
        <f>$AA$28</f>
        <v>0</v>
      </c>
      <c r="I853" s="3"/>
      <c r="J853" s="57" t="e">
        <f>ROUND($AA$28/$D$34,4)</f>
        <v>#DIV/0!</v>
      </c>
      <c r="K853" s="42" t="e">
        <f>ROUNDDOWN($H$71*$J$83,0)</f>
        <v>#DIV/0!</v>
      </c>
    </row>
    <row r="854" spans="1:11" ht="13.5">
      <c r="A854">
        <v>10</v>
      </c>
      <c r="B854" s="180">
        <f>$AC$12</f>
        <v>0</v>
      </c>
      <c r="C854" s="181"/>
      <c r="D854" s="180">
        <f>$AC$13</f>
        <v>0</v>
      </c>
      <c r="E854" s="181"/>
      <c r="F854" s="42">
        <f>$AC$29</f>
        <v>0</v>
      </c>
      <c r="G854" s="42">
        <f>$AB$28</f>
        <v>0</v>
      </c>
      <c r="H854" s="42">
        <f>$AC$28</f>
        <v>0</v>
      </c>
      <c r="I854" s="3"/>
      <c r="J854" s="57" t="e">
        <f>ROUND($AC$28/$D$34,4)</f>
        <v>#DIV/0!</v>
      </c>
      <c r="K854" s="42" t="e">
        <f>ROUNDDOWN($H$71*$J$84,0)</f>
        <v>#DIV/0!</v>
      </c>
    </row>
    <row r="855" spans="1:11" ht="13.5">
      <c r="A855">
        <v>11</v>
      </c>
      <c r="B855" s="180">
        <f>$AE$12</f>
        <v>0</v>
      </c>
      <c r="C855" s="181"/>
      <c r="D855" s="180">
        <f>$AE$13</f>
        <v>0</v>
      </c>
      <c r="E855" s="181"/>
      <c r="F855" s="42">
        <f>$AE$29</f>
        <v>0</v>
      </c>
      <c r="G855" s="42">
        <f>$AD$28</f>
        <v>0</v>
      </c>
      <c r="H855" s="42">
        <f>$AE$28</f>
        <v>0</v>
      </c>
      <c r="I855" s="3"/>
      <c r="J855" s="57" t="e">
        <f>ROUND($AE$28/$D$34,4)</f>
        <v>#DIV/0!</v>
      </c>
      <c r="K855" s="42" t="e">
        <f>ROUNDDOWN($H$71*$J$85,0)</f>
        <v>#DIV/0!</v>
      </c>
    </row>
    <row r="856" spans="1:11" ht="13.5">
      <c r="A856">
        <v>12</v>
      </c>
      <c r="B856" s="180">
        <f>$AG$12</f>
        <v>0</v>
      </c>
      <c r="C856" s="181"/>
      <c r="D856" s="180">
        <f>$AG$13</f>
        <v>0</v>
      </c>
      <c r="E856" s="181"/>
      <c r="F856" s="42">
        <f>$AG$29</f>
        <v>0</v>
      </c>
      <c r="G856" s="42">
        <f>$AF$28</f>
        <v>0</v>
      </c>
      <c r="H856" s="42">
        <f>$AG$28</f>
        <v>0</v>
      </c>
      <c r="I856" s="3"/>
      <c r="J856" s="57" t="e">
        <f>ROUND($AG$28/$D$34,4)</f>
        <v>#DIV/0!</v>
      </c>
      <c r="K856" s="42" t="e">
        <f>ROUNDDOWN($H$71*$J$86,0)</f>
        <v>#DIV/0!</v>
      </c>
    </row>
    <row r="857" spans="1:11" ht="13.5">
      <c r="A857">
        <v>13</v>
      </c>
      <c r="B857" s="180">
        <f>$AI$12</f>
        <v>0</v>
      </c>
      <c r="C857" s="181"/>
      <c r="D857" s="180">
        <f>$AI$13</f>
        <v>0</v>
      </c>
      <c r="E857" s="181"/>
      <c r="F857" s="42">
        <f>$AI$29</f>
        <v>0</v>
      </c>
      <c r="G857" s="42">
        <f>$AH$28</f>
        <v>0</v>
      </c>
      <c r="H857" s="42">
        <f>$AI$28</f>
        <v>0</v>
      </c>
      <c r="I857" s="3"/>
      <c r="J857" s="57" t="e">
        <f>ROUND($AI$28/$D$34,4)</f>
        <v>#DIV/0!</v>
      </c>
      <c r="K857" s="42" t="e">
        <f>ROUNDDOWN($H$71*$J$87,0)</f>
        <v>#DIV/0!</v>
      </c>
    </row>
    <row r="858" spans="1:11" ht="13.5">
      <c r="A858">
        <v>14</v>
      </c>
      <c r="B858" s="180">
        <f>$AK$12</f>
        <v>0</v>
      </c>
      <c r="C858" s="181"/>
      <c r="D858" s="180">
        <f>$AK$13</f>
        <v>0</v>
      </c>
      <c r="E858" s="181"/>
      <c r="F858" s="42">
        <f>$AK$29</f>
        <v>0</v>
      </c>
      <c r="G858" s="42">
        <f>$AJ$28</f>
        <v>0</v>
      </c>
      <c r="H858" s="42">
        <f>$AK$28</f>
        <v>0</v>
      </c>
      <c r="I858" s="3"/>
      <c r="J858" s="57" t="e">
        <f>ROUND($AK$28/$D$34,4)</f>
        <v>#DIV/0!</v>
      </c>
      <c r="K858" s="42" t="e">
        <f>ROUNDDOWN($H$71*$J$88,0)</f>
        <v>#DIV/0!</v>
      </c>
    </row>
    <row r="859" spans="1:11" ht="14.25" thickBot="1">
      <c r="A859">
        <v>15</v>
      </c>
      <c r="B859" s="172">
        <f>$AM$12</f>
        <v>0</v>
      </c>
      <c r="C859" s="173"/>
      <c r="D859" s="172">
        <f>$AM$13</f>
        <v>0</v>
      </c>
      <c r="E859" s="173"/>
      <c r="F859" s="43">
        <f>$AM$29</f>
        <v>0</v>
      </c>
      <c r="G859" s="43">
        <f>$AL$28</f>
        <v>0</v>
      </c>
      <c r="H859" s="43">
        <f>$AM$28</f>
        <v>0</v>
      </c>
      <c r="I859" s="5"/>
      <c r="J859" s="63" t="e">
        <f>ROUND($AM$28/$D$34,4)</f>
        <v>#DIV/0!</v>
      </c>
      <c r="K859" s="43" t="e">
        <f>ROUNDDOWN($H$71*$J$89,0)</f>
        <v>#DIV/0!</v>
      </c>
    </row>
    <row r="860" spans="2:11" ht="14.25" thickTop="1">
      <c r="B860" s="174" t="s">
        <v>56</v>
      </c>
      <c r="C860" s="175"/>
      <c r="D860" s="175"/>
      <c r="E860" s="176"/>
      <c r="F860" s="44">
        <f>SUM($F$75:$F$89)</f>
        <v>0</v>
      </c>
      <c r="G860" s="44">
        <f>SUM($G$75:$G$89)</f>
        <v>0</v>
      </c>
      <c r="H860" s="44">
        <f>SUM($H$75:$H$89)</f>
        <v>0</v>
      </c>
      <c r="I860" s="14"/>
      <c r="J860" s="64" t="e">
        <f>SUM($J$75:$J$89)</f>
        <v>#DIV/0!</v>
      </c>
      <c r="K860" s="44" t="e">
        <f>SUM($K$75:$K$89)</f>
        <v>#DIV/0!</v>
      </c>
    </row>
    <row r="862" spans="2:11" ht="13.5">
      <c r="B862" s="5"/>
      <c r="C862" s="6"/>
      <c r="D862" s="6"/>
      <c r="E862" s="6"/>
      <c r="F862" s="6"/>
      <c r="G862" s="6"/>
      <c r="H862" s="6"/>
      <c r="I862" s="6"/>
      <c r="J862" s="6"/>
      <c r="K862" s="7"/>
    </row>
    <row r="863" spans="2:11" ht="13.5">
      <c r="B863" s="12" t="s">
        <v>36</v>
      </c>
      <c r="C863" s="11"/>
      <c r="D863" s="11"/>
      <c r="E863" s="11"/>
      <c r="F863" s="11"/>
      <c r="G863" s="11"/>
      <c r="H863" s="11"/>
      <c r="I863" s="11"/>
      <c r="J863" s="11"/>
      <c r="K863" s="13"/>
    </row>
    <row r="864" spans="2:11" ht="13.5">
      <c r="B864" s="12"/>
      <c r="C864" s="11"/>
      <c r="D864" s="11"/>
      <c r="E864" s="11"/>
      <c r="F864" s="11"/>
      <c r="G864" s="11"/>
      <c r="H864" s="11"/>
      <c r="I864" s="11"/>
      <c r="J864" s="11"/>
      <c r="K864" s="13"/>
    </row>
    <row r="865" spans="2:11" ht="13.5" customHeight="1">
      <c r="B865" s="177" t="s">
        <v>99</v>
      </c>
      <c r="C865" s="178"/>
      <c r="D865" s="178"/>
      <c r="E865" s="178"/>
      <c r="F865" s="178"/>
      <c r="G865" s="178"/>
      <c r="H865" s="178"/>
      <c r="I865" s="178"/>
      <c r="J865" s="178"/>
      <c r="K865" s="179"/>
    </row>
    <row r="866" spans="2:11" ht="13.5">
      <c r="B866" s="177"/>
      <c r="C866" s="178"/>
      <c r="D866" s="178"/>
      <c r="E866" s="178"/>
      <c r="F866" s="178"/>
      <c r="G866" s="178"/>
      <c r="H866" s="178"/>
      <c r="I866" s="178"/>
      <c r="J866" s="178"/>
      <c r="K866" s="179"/>
    </row>
    <row r="867" spans="2:11" ht="13.5">
      <c r="B867" s="12" t="s">
        <v>37</v>
      </c>
      <c r="C867" s="11"/>
      <c r="D867" s="11"/>
      <c r="E867" s="11"/>
      <c r="F867" s="11"/>
      <c r="G867" s="11"/>
      <c r="H867" s="11"/>
      <c r="I867" s="11"/>
      <c r="J867" s="11"/>
      <c r="K867" s="13"/>
    </row>
    <row r="868" spans="2:11" ht="13.5">
      <c r="B868" s="12"/>
      <c r="C868" s="11"/>
      <c r="D868" s="11"/>
      <c r="E868" s="11"/>
      <c r="F868" s="11"/>
      <c r="G868" s="11"/>
      <c r="H868" s="11"/>
      <c r="I868" s="11"/>
      <c r="J868" s="11"/>
      <c r="K868" s="13"/>
    </row>
    <row r="869" spans="2:11" ht="13.5">
      <c r="B869" s="12" t="s">
        <v>68</v>
      </c>
      <c r="C869" s="11"/>
      <c r="D869" s="11"/>
      <c r="E869" s="11"/>
      <c r="F869" s="11"/>
      <c r="G869" s="11"/>
      <c r="H869" s="11"/>
      <c r="I869" s="11"/>
      <c r="J869" s="11"/>
      <c r="K869" s="13"/>
    </row>
    <row r="870" spans="2:11" ht="13.5">
      <c r="B870" s="12" t="s">
        <v>37</v>
      </c>
      <c r="C870" s="11"/>
      <c r="D870" s="11"/>
      <c r="E870" s="11"/>
      <c r="F870" s="11"/>
      <c r="G870" s="11"/>
      <c r="H870" s="11"/>
      <c r="I870" s="11"/>
      <c r="J870" s="11"/>
      <c r="K870" s="13"/>
    </row>
    <row r="871" spans="2:11" ht="13.5">
      <c r="B871" s="12"/>
      <c r="C871" s="11"/>
      <c r="D871" s="11"/>
      <c r="E871" s="11"/>
      <c r="F871" s="11"/>
      <c r="G871" s="11"/>
      <c r="H871" s="11"/>
      <c r="I871" s="11"/>
      <c r="J871" s="11"/>
      <c r="K871" s="13"/>
    </row>
    <row r="872" spans="2:11" ht="13.5">
      <c r="B872" s="12" t="s">
        <v>67</v>
      </c>
      <c r="C872" s="11"/>
      <c r="D872" s="11"/>
      <c r="E872" s="11"/>
      <c r="F872" s="11"/>
      <c r="G872" s="11"/>
      <c r="H872" s="11"/>
      <c r="I872" s="11"/>
      <c r="J872" s="11"/>
      <c r="K872" s="13"/>
    </row>
    <row r="873" spans="2:11" ht="13.5">
      <c r="B873" s="12" t="s">
        <v>38</v>
      </c>
      <c r="C873" s="11"/>
      <c r="D873" s="11"/>
      <c r="E873" s="11"/>
      <c r="F873" s="11"/>
      <c r="G873" s="11"/>
      <c r="H873" s="11"/>
      <c r="I873" s="11"/>
      <c r="J873" s="11"/>
      <c r="K873" s="13"/>
    </row>
    <row r="874" spans="2:11" ht="13.5">
      <c r="B874" s="8"/>
      <c r="C874" s="23"/>
      <c r="D874" s="23"/>
      <c r="E874" s="23"/>
      <c r="F874" s="23"/>
      <c r="G874" s="23"/>
      <c r="H874" s="23"/>
      <c r="I874" s="23"/>
      <c r="J874" s="23"/>
      <c r="K874" s="9"/>
    </row>
    <row r="876" ht="13.5">
      <c r="B876" t="s">
        <v>39</v>
      </c>
    </row>
    <row r="877" spans="1:11" ht="17.25">
      <c r="A877" s="194" t="str">
        <f>$A$37</f>
        <v>社会福祉法人等による利用者負担軽減事業費市町村別精算書</v>
      </c>
      <c r="B877" s="194"/>
      <c r="C877" s="194"/>
      <c r="D877" s="194"/>
      <c r="E877" s="194"/>
      <c r="F877" s="194"/>
      <c r="G877" s="194"/>
      <c r="H877" s="194"/>
      <c r="I877" s="194"/>
      <c r="J877" s="194"/>
      <c r="K877" s="194"/>
    </row>
    <row r="881" spans="1:11" ht="17.25">
      <c r="A881" s="194" t="str">
        <f>$A$4</f>
        <v>元号　　年３月　～　元号　　年２月分</v>
      </c>
      <c r="B881" s="194"/>
      <c r="C881" s="194"/>
      <c r="D881" s="194"/>
      <c r="E881" s="194"/>
      <c r="F881" s="194"/>
      <c r="G881" s="194"/>
      <c r="H881" s="194"/>
      <c r="I881" s="194"/>
      <c r="J881" s="194"/>
      <c r="K881" s="194"/>
    </row>
    <row r="883" spans="1:4" ht="13.5">
      <c r="A883" s="3" t="s">
        <v>35</v>
      </c>
      <c r="B883" s="4"/>
      <c r="C883" s="192">
        <f>$AI$12</f>
        <v>0</v>
      </c>
      <c r="D883" s="193"/>
    </row>
    <row r="884" spans="1:4" ht="13.5">
      <c r="A884" s="3" t="s">
        <v>0</v>
      </c>
      <c r="B884" s="4"/>
      <c r="C884" s="192">
        <f>$AI$13</f>
        <v>0</v>
      </c>
      <c r="D884" s="193"/>
    </row>
    <row r="886" spans="2:11" ht="17.25">
      <c r="B886" s="21" t="str">
        <f>$B$9</f>
        <v>サービス種類：（特養・地域密着特養施設）</v>
      </c>
      <c r="C886" s="21"/>
      <c r="D886" s="21"/>
      <c r="H886" s="3" t="s">
        <v>57</v>
      </c>
      <c r="I886" s="4"/>
      <c r="J886" s="192">
        <f>$C$6</f>
        <v>0</v>
      </c>
      <c r="K886" s="193"/>
    </row>
    <row r="887" spans="8:11" ht="17.25" customHeight="1">
      <c r="H887" s="3" t="s">
        <v>58</v>
      </c>
      <c r="I887" s="4"/>
      <c r="J887" s="192">
        <f>$C$7</f>
        <v>0</v>
      </c>
      <c r="K887" s="193"/>
    </row>
    <row r="889" ht="13.5">
      <c r="B889" t="s">
        <v>1</v>
      </c>
    </row>
    <row r="890" spans="2:11" ht="13.5">
      <c r="B890" s="1"/>
      <c r="C890" s="180" t="s">
        <v>3</v>
      </c>
      <c r="D890" s="191"/>
      <c r="E890" s="191"/>
      <c r="F890" s="191"/>
      <c r="G890" s="191"/>
      <c r="H890" s="181"/>
      <c r="J890" s="180" t="s">
        <v>9</v>
      </c>
      <c r="K890" s="181"/>
    </row>
    <row r="891" spans="2:11" ht="13.5">
      <c r="B891" s="61" t="s">
        <v>2</v>
      </c>
      <c r="C891" s="190" t="s">
        <v>4</v>
      </c>
      <c r="D891" s="5" t="s">
        <v>5</v>
      </c>
      <c r="E891" s="6"/>
      <c r="F891" s="7"/>
      <c r="G891" s="190" t="s">
        <v>10</v>
      </c>
      <c r="H891" s="190" t="s">
        <v>8</v>
      </c>
      <c r="J891" s="190" t="s">
        <v>10</v>
      </c>
      <c r="K891" s="190" t="s">
        <v>11</v>
      </c>
    </row>
    <row r="892" spans="2:11" ht="14.25" thickBot="1">
      <c r="B892" s="2"/>
      <c r="C892" s="150"/>
      <c r="D892" s="12"/>
      <c r="E892" s="1" t="s">
        <v>6</v>
      </c>
      <c r="F892" s="1" t="s">
        <v>7</v>
      </c>
      <c r="G892" s="150"/>
      <c r="H892" s="150"/>
      <c r="J892" s="150"/>
      <c r="K892" s="150"/>
    </row>
    <row r="893" spans="2:11" ht="14.25" thickTop="1">
      <c r="B893" s="65" t="str">
        <f>$B$16</f>
        <v>元号　　年４月</v>
      </c>
      <c r="C893" s="44">
        <f>$C$16</f>
        <v>0</v>
      </c>
      <c r="D893" s="44">
        <f>$D$16</f>
        <v>0</v>
      </c>
      <c r="E893" s="44">
        <f>$E$16</f>
        <v>0</v>
      </c>
      <c r="F893" s="44">
        <f>$F$16</f>
        <v>0</v>
      </c>
      <c r="G893" s="44">
        <f>$G$16</f>
        <v>0</v>
      </c>
      <c r="H893" s="44">
        <f>$H$16</f>
        <v>0</v>
      </c>
      <c r="J893" s="44">
        <f>$AH$16</f>
        <v>0</v>
      </c>
      <c r="K893" s="44">
        <f>$AI$16</f>
        <v>0</v>
      </c>
    </row>
    <row r="894" spans="2:11" ht="13.5">
      <c r="B894" s="22" t="str">
        <f>$B$17</f>
        <v>元号　　年５月</v>
      </c>
      <c r="C894" s="42">
        <f>$C$17</f>
        <v>0</v>
      </c>
      <c r="D894" s="42">
        <f>$D$17</f>
        <v>0</v>
      </c>
      <c r="E894" s="42">
        <f>$E$17</f>
        <v>0</v>
      </c>
      <c r="F894" s="42">
        <f>$F$17</f>
        <v>0</v>
      </c>
      <c r="G894" s="42">
        <f>$G$17</f>
        <v>0</v>
      </c>
      <c r="H894" s="42">
        <f>$H$17</f>
        <v>0</v>
      </c>
      <c r="J894" s="42">
        <f>$AH$17</f>
        <v>0</v>
      </c>
      <c r="K894" s="42">
        <f>$AI$17</f>
        <v>0</v>
      </c>
    </row>
    <row r="895" spans="2:11" ht="13.5">
      <c r="B895" s="22" t="str">
        <f>$B$18</f>
        <v>元号　　年６月</v>
      </c>
      <c r="C895" s="42">
        <f>$C$18</f>
        <v>0</v>
      </c>
      <c r="D895" s="42">
        <f>$D$18</f>
        <v>0</v>
      </c>
      <c r="E895" s="42">
        <f>$E$18</f>
        <v>0</v>
      </c>
      <c r="F895" s="42">
        <f>$F$18</f>
        <v>0</v>
      </c>
      <c r="G895" s="42">
        <f>$G$18</f>
        <v>0</v>
      </c>
      <c r="H895" s="42">
        <f>$H$18</f>
        <v>0</v>
      </c>
      <c r="J895" s="42">
        <f>$AH$18</f>
        <v>0</v>
      </c>
      <c r="K895" s="42">
        <f>$AI$18</f>
        <v>0</v>
      </c>
    </row>
    <row r="896" spans="2:11" ht="13.5">
      <c r="B896" s="22" t="str">
        <f>$B$19</f>
        <v>元号　　年７月</v>
      </c>
      <c r="C896" s="42">
        <f>$C$19</f>
        <v>0</v>
      </c>
      <c r="D896" s="42">
        <f>$D$19</f>
        <v>0</v>
      </c>
      <c r="E896" s="42">
        <f>$E$19</f>
        <v>0</v>
      </c>
      <c r="F896" s="42">
        <f>$F$19</f>
        <v>0</v>
      </c>
      <c r="G896" s="42">
        <f>$G$19</f>
        <v>0</v>
      </c>
      <c r="H896" s="42">
        <f>$H$19</f>
        <v>0</v>
      </c>
      <c r="J896" s="42">
        <f>$AH$19</f>
        <v>0</v>
      </c>
      <c r="K896" s="42">
        <f>$AI$19</f>
        <v>0</v>
      </c>
    </row>
    <row r="897" spans="2:11" ht="13.5">
      <c r="B897" s="22" t="str">
        <f>$B$20</f>
        <v>元号　　年８月</v>
      </c>
      <c r="C897" s="42">
        <f>$C$20</f>
        <v>0</v>
      </c>
      <c r="D897" s="42">
        <f>$D$20</f>
        <v>0</v>
      </c>
      <c r="E897" s="42">
        <f>$E$20</f>
        <v>0</v>
      </c>
      <c r="F897" s="42">
        <f>$F$20</f>
        <v>0</v>
      </c>
      <c r="G897" s="42">
        <f>$G$20</f>
        <v>0</v>
      </c>
      <c r="H897" s="42">
        <f>$H$20</f>
        <v>0</v>
      </c>
      <c r="J897" s="42">
        <f>$AH$20</f>
        <v>0</v>
      </c>
      <c r="K897" s="42">
        <f>$AI$20</f>
        <v>0</v>
      </c>
    </row>
    <row r="898" spans="2:11" ht="13.5">
      <c r="B898" s="22" t="str">
        <f>$B$21</f>
        <v>元号　　年９月</v>
      </c>
      <c r="C898" s="42">
        <f>$C$21</f>
        <v>0</v>
      </c>
      <c r="D898" s="42">
        <f>$D$21</f>
        <v>0</v>
      </c>
      <c r="E898" s="42">
        <f>$E$21</f>
        <v>0</v>
      </c>
      <c r="F898" s="42">
        <f>$F$21</f>
        <v>0</v>
      </c>
      <c r="G898" s="42">
        <f>$G$21</f>
        <v>0</v>
      </c>
      <c r="H898" s="42">
        <f>$H$21</f>
        <v>0</v>
      </c>
      <c r="J898" s="42">
        <f>$AH$21</f>
        <v>0</v>
      </c>
      <c r="K898" s="42">
        <f>$AI$21</f>
        <v>0</v>
      </c>
    </row>
    <row r="899" spans="2:11" ht="13.5">
      <c r="B899" s="22" t="str">
        <f>$B$22</f>
        <v>元号　　年10月</v>
      </c>
      <c r="C899" s="42">
        <f>$C$22</f>
        <v>0</v>
      </c>
      <c r="D899" s="42">
        <f>$D$22</f>
        <v>0</v>
      </c>
      <c r="E899" s="42">
        <f>$E$22</f>
        <v>0</v>
      </c>
      <c r="F899" s="42">
        <f>$F$22</f>
        <v>0</v>
      </c>
      <c r="G899" s="42">
        <f>$G$22</f>
        <v>0</v>
      </c>
      <c r="H899" s="42">
        <f>$H$22</f>
        <v>0</v>
      </c>
      <c r="J899" s="42">
        <f>$AH$22</f>
        <v>0</v>
      </c>
      <c r="K899" s="42">
        <f>$AI$22</f>
        <v>0</v>
      </c>
    </row>
    <row r="900" spans="2:11" ht="13.5">
      <c r="B900" s="22" t="str">
        <f>$B$23</f>
        <v>元号　　年11月</v>
      </c>
      <c r="C900" s="42">
        <f>$C$23</f>
        <v>0</v>
      </c>
      <c r="D900" s="42">
        <f>$D$23</f>
        <v>0</v>
      </c>
      <c r="E900" s="42">
        <f>$E$23</f>
        <v>0</v>
      </c>
      <c r="F900" s="42">
        <f>$F$23</f>
        <v>0</v>
      </c>
      <c r="G900" s="42">
        <f>$G$23</f>
        <v>0</v>
      </c>
      <c r="H900" s="42">
        <f>$H$23</f>
        <v>0</v>
      </c>
      <c r="J900" s="42">
        <f>$AH$23</f>
        <v>0</v>
      </c>
      <c r="K900" s="42">
        <f>$AI$23</f>
        <v>0</v>
      </c>
    </row>
    <row r="901" spans="2:11" ht="13.5">
      <c r="B901" s="22" t="str">
        <f>$B$24</f>
        <v>元号　　年12月</v>
      </c>
      <c r="C901" s="42">
        <f>$C$24</f>
        <v>0</v>
      </c>
      <c r="D901" s="42">
        <f>$D$24</f>
        <v>0</v>
      </c>
      <c r="E901" s="42">
        <f>$E$24</f>
        <v>0</v>
      </c>
      <c r="F901" s="42">
        <f>$F$24</f>
        <v>0</v>
      </c>
      <c r="G901" s="42">
        <f>$G$24</f>
        <v>0</v>
      </c>
      <c r="H901" s="42">
        <f>$H$24</f>
        <v>0</v>
      </c>
      <c r="J901" s="42">
        <f>$AH$24</f>
        <v>0</v>
      </c>
      <c r="K901" s="42">
        <f>$AI$24</f>
        <v>0</v>
      </c>
    </row>
    <row r="902" spans="2:11" ht="13.5">
      <c r="B902" s="22" t="str">
        <f>$B$25</f>
        <v>元号　　年１月</v>
      </c>
      <c r="C902" s="42">
        <f>$C$25</f>
        <v>0</v>
      </c>
      <c r="D902" s="42">
        <f>$D$25</f>
        <v>0</v>
      </c>
      <c r="E902" s="42">
        <f>$E$25</f>
        <v>0</v>
      </c>
      <c r="F902" s="42">
        <f>$F$25</f>
        <v>0</v>
      </c>
      <c r="G902" s="42">
        <f>$G$25</f>
        <v>0</v>
      </c>
      <c r="H902" s="42">
        <f>$H$25</f>
        <v>0</v>
      </c>
      <c r="J902" s="42">
        <f>$AH$25</f>
        <v>0</v>
      </c>
      <c r="K902" s="42">
        <f>$AI$25</f>
        <v>0</v>
      </c>
    </row>
    <row r="903" spans="2:11" ht="13.5">
      <c r="B903" s="22" t="str">
        <f>$B$26</f>
        <v>元号　　年２月</v>
      </c>
      <c r="C903" s="42">
        <f>$C$26</f>
        <v>0</v>
      </c>
      <c r="D903" s="42">
        <f>$D$26</f>
        <v>0</v>
      </c>
      <c r="E903" s="42">
        <f>$E$26</f>
        <v>0</v>
      </c>
      <c r="F903" s="42">
        <f>$F$26</f>
        <v>0</v>
      </c>
      <c r="G903" s="42">
        <f>$G$26</f>
        <v>0</v>
      </c>
      <c r="H903" s="42">
        <f>$H$26</f>
        <v>0</v>
      </c>
      <c r="J903" s="42">
        <f>$AH$26</f>
        <v>0</v>
      </c>
      <c r="K903" s="42">
        <f>$AI$26</f>
        <v>0</v>
      </c>
    </row>
    <row r="904" spans="2:11" ht="14.25" thickBot="1">
      <c r="B904" s="22" t="str">
        <f>$B$27</f>
        <v>元号　　年３月</v>
      </c>
      <c r="C904" s="43">
        <f>$C$27</f>
        <v>0</v>
      </c>
      <c r="D904" s="42">
        <f>$D$27</f>
        <v>0</v>
      </c>
      <c r="E904" s="42">
        <f>$E$27</f>
        <v>0</v>
      </c>
      <c r="F904" s="42">
        <f>$F$27</f>
        <v>0</v>
      </c>
      <c r="G904" s="42">
        <f>$G$27</f>
        <v>0</v>
      </c>
      <c r="H904" s="42">
        <f>$H$27</f>
        <v>0</v>
      </c>
      <c r="J904" s="58">
        <f>$AH$27</f>
        <v>0</v>
      </c>
      <c r="K904" s="58">
        <f>$AI$27</f>
        <v>0</v>
      </c>
    </row>
    <row r="905" spans="2:11" ht="14.25" thickTop="1">
      <c r="B905" s="10"/>
      <c r="C905" s="44">
        <f>$C$28</f>
        <v>0</v>
      </c>
      <c r="D905" s="44">
        <f>$D$28</f>
        <v>0</v>
      </c>
      <c r="E905" s="44">
        <f>$E$28</f>
        <v>0</v>
      </c>
      <c r="F905" s="44">
        <f>$F$28</f>
        <v>0</v>
      </c>
      <c r="G905" s="44">
        <f>$G$28</f>
        <v>0</v>
      </c>
      <c r="H905" s="44">
        <f>$H$28</f>
        <v>0</v>
      </c>
      <c r="J905" s="54">
        <f>$AH$28</f>
        <v>0</v>
      </c>
      <c r="K905" s="54">
        <f>$AI$28</f>
        <v>0</v>
      </c>
    </row>
    <row r="907" ht="13.5">
      <c r="B907" t="s">
        <v>12</v>
      </c>
    </row>
    <row r="908" spans="2:11" ht="14.25" thickBot="1">
      <c r="B908" s="180" t="s">
        <v>3</v>
      </c>
      <c r="C908" s="191"/>
      <c r="D908" s="191"/>
      <c r="E908" s="191"/>
      <c r="F908" s="191"/>
      <c r="G908" s="191"/>
      <c r="H908" s="181"/>
      <c r="J908" s="172" t="s">
        <v>13</v>
      </c>
      <c r="K908" s="173"/>
    </row>
    <row r="909" spans="2:11" ht="13.5">
      <c r="B909" s="184" t="s">
        <v>14</v>
      </c>
      <c r="C909" s="185"/>
      <c r="D909" s="172" t="s">
        <v>16</v>
      </c>
      <c r="E909" s="173"/>
      <c r="F909" s="62" t="s">
        <v>18</v>
      </c>
      <c r="G909" s="16" t="s">
        <v>20</v>
      </c>
      <c r="H909" s="16" t="s">
        <v>22</v>
      </c>
      <c r="I909" s="11"/>
      <c r="J909" s="18" t="s">
        <v>24</v>
      </c>
      <c r="K909" s="66" t="s">
        <v>26</v>
      </c>
    </row>
    <row r="910" spans="2:11" ht="14.25" thickBot="1">
      <c r="B910" s="186" t="s">
        <v>15</v>
      </c>
      <c r="C910" s="187"/>
      <c r="D910" s="186" t="s">
        <v>17</v>
      </c>
      <c r="E910" s="187"/>
      <c r="F910" s="61" t="s">
        <v>19</v>
      </c>
      <c r="G910" s="17" t="s">
        <v>21</v>
      </c>
      <c r="H910" s="68" t="s">
        <v>23</v>
      </c>
      <c r="I910" s="11"/>
      <c r="J910" s="19" t="s">
        <v>25</v>
      </c>
      <c r="K910" s="67" t="s">
        <v>27</v>
      </c>
    </row>
    <row r="911" spans="2:11" ht="20.25" customHeight="1" thickBot="1" thickTop="1">
      <c r="B911" s="188">
        <f>$B$34</f>
        <v>0</v>
      </c>
      <c r="C911" s="189"/>
      <c r="D911" s="188">
        <f>$D$34</f>
        <v>0</v>
      </c>
      <c r="E911" s="189"/>
      <c r="F911" s="47" t="e">
        <f>$F$34</f>
        <v>#DIV/0!</v>
      </c>
      <c r="G911" s="48" t="e">
        <f>$G$34</f>
        <v>#DIV/0!</v>
      </c>
      <c r="H911" s="48" t="e">
        <f>$H$34</f>
        <v>#DIV/0!</v>
      </c>
      <c r="J911" s="49" t="e">
        <f>$J$87</f>
        <v>#DIV/0!</v>
      </c>
      <c r="K911" s="59" t="e">
        <f>$K$87</f>
        <v>#DIV/0!</v>
      </c>
    </row>
    <row r="913" ht="13.5">
      <c r="B913" t="s">
        <v>28</v>
      </c>
    </row>
    <row r="914" spans="2:11" ht="14.25" thickBot="1">
      <c r="B914" s="182" t="s">
        <v>29</v>
      </c>
      <c r="C914" s="183"/>
      <c r="D914" s="182" t="s">
        <v>30</v>
      </c>
      <c r="E914" s="183"/>
      <c r="F914" s="20" t="s">
        <v>31</v>
      </c>
      <c r="G914" s="20" t="s">
        <v>10</v>
      </c>
      <c r="H914" s="20" t="s">
        <v>32</v>
      </c>
      <c r="I914" s="182" t="s">
        <v>33</v>
      </c>
      <c r="J914" s="183"/>
      <c r="K914" s="15" t="s">
        <v>34</v>
      </c>
    </row>
    <row r="915" spans="1:11" ht="14.25" thickTop="1">
      <c r="A915">
        <v>1</v>
      </c>
      <c r="B915" s="174">
        <f>$K$12</f>
        <v>0</v>
      </c>
      <c r="C915" s="176"/>
      <c r="D915" s="174">
        <f>$K$13</f>
        <v>0</v>
      </c>
      <c r="E915" s="176"/>
      <c r="F915" s="54">
        <f>$K$29</f>
        <v>0</v>
      </c>
      <c r="G915" s="54">
        <f>$J$28</f>
        <v>0</v>
      </c>
      <c r="H915" s="54">
        <f>$K$28</f>
        <v>0</v>
      </c>
      <c r="I915" s="14"/>
      <c r="J915" s="55" t="e">
        <f>ROUND($K$28/$D$34,4)</f>
        <v>#DIV/0!</v>
      </c>
      <c r="K915" s="44" t="e">
        <f>ROUNDDOWN($H$71*$J$75,0)</f>
        <v>#DIV/0!</v>
      </c>
    </row>
    <row r="916" spans="1:11" ht="13.5">
      <c r="A916">
        <v>2</v>
      </c>
      <c r="B916" s="180">
        <f>$M$12</f>
        <v>0</v>
      </c>
      <c r="C916" s="181"/>
      <c r="D916" s="180">
        <f>$M$13</f>
        <v>0</v>
      </c>
      <c r="E916" s="181"/>
      <c r="F916" s="42">
        <f>$M$29</f>
        <v>0</v>
      </c>
      <c r="G916" s="42">
        <f>$L$28</f>
        <v>0</v>
      </c>
      <c r="H916" s="42">
        <f>$M$28</f>
        <v>0</v>
      </c>
      <c r="I916" s="3"/>
      <c r="J916" s="56" t="e">
        <f>ROUND($M$28/$D$34,4)</f>
        <v>#DIV/0!</v>
      </c>
      <c r="K916" s="42" t="e">
        <f>ROUNDDOWN($H$71*$J$76,0)</f>
        <v>#DIV/0!</v>
      </c>
    </row>
    <row r="917" spans="1:11" ht="13.5">
      <c r="A917">
        <v>3</v>
      </c>
      <c r="B917" s="180">
        <f>$O$12</f>
        <v>0</v>
      </c>
      <c r="C917" s="181"/>
      <c r="D917" s="180">
        <f>$O$13</f>
        <v>0</v>
      </c>
      <c r="E917" s="181"/>
      <c r="F917" s="42">
        <f>$O$29</f>
        <v>0</v>
      </c>
      <c r="G917" s="42">
        <f>$N$28</f>
        <v>0</v>
      </c>
      <c r="H917" s="42">
        <f>$O$28</f>
        <v>0</v>
      </c>
      <c r="I917" s="3"/>
      <c r="J917" s="57" t="e">
        <f>ROUND($O$28/$D$34,4)</f>
        <v>#DIV/0!</v>
      </c>
      <c r="K917" s="42" t="e">
        <f>ROUNDDOWN($H$71*$J$77,0)</f>
        <v>#DIV/0!</v>
      </c>
    </row>
    <row r="918" spans="1:11" ht="13.5">
      <c r="A918">
        <v>4</v>
      </c>
      <c r="B918" s="180">
        <f>$Q$12</f>
        <v>0</v>
      </c>
      <c r="C918" s="181"/>
      <c r="D918" s="180">
        <f>$Q$13</f>
        <v>0</v>
      </c>
      <c r="E918" s="181"/>
      <c r="F918" s="42">
        <f>$Q$29</f>
        <v>0</v>
      </c>
      <c r="G918" s="42">
        <f>$P$28</f>
        <v>0</v>
      </c>
      <c r="H918" s="42">
        <f>$Q$28</f>
        <v>0</v>
      </c>
      <c r="I918" s="3"/>
      <c r="J918" s="57" t="e">
        <f>ROUND($Q$28/$D$34,4)</f>
        <v>#DIV/0!</v>
      </c>
      <c r="K918" s="42" t="e">
        <f>ROUNDDOWN($H$71*$J$78,0)</f>
        <v>#DIV/0!</v>
      </c>
    </row>
    <row r="919" spans="1:11" ht="13.5">
      <c r="A919">
        <v>5</v>
      </c>
      <c r="B919" s="180">
        <f>$S$12</f>
        <v>0</v>
      </c>
      <c r="C919" s="181"/>
      <c r="D919" s="180">
        <f>$S$13</f>
        <v>0</v>
      </c>
      <c r="E919" s="181"/>
      <c r="F919" s="42">
        <f>$S$29</f>
        <v>0</v>
      </c>
      <c r="G919" s="42">
        <f>$R$28</f>
        <v>0</v>
      </c>
      <c r="H919" s="42">
        <f>$S$28</f>
        <v>0</v>
      </c>
      <c r="I919" s="3"/>
      <c r="J919" s="57" t="e">
        <f>ROUND($S$28/$D$34,4)</f>
        <v>#DIV/0!</v>
      </c>
      <c r="K919" s="42" t="e">
        <f>ROUNDDOWN($H$71*$J$79,0)</f>
        <v>#DIV/0!</v>
      </c>
    </row>
    <row r="920" spans="1:11" ht="13.5">
      <c r="A920">
        <v>6</v>
      </c>
      <c r="B920" s="180">
        <f>$U$12</f>
        <v>0</v>
      </c>
      <c r="C920" s="181"/>
      <c r="D920" s="180">
        <f>$U$13</f>
        <v>0</v>
      </c>
      <c r="E920" s="181"/>
      <c r="F920" s="42">
        <f>$U$29</f>
        <v>0</v>
      </c>
      <c r="G920" s="42">
        <f>$T$28</f>
        <v>0</v>
      </c>
      <c r="H920" s="42">
        <f>$U$28</f>
        <v>0</v>
      </c>
      <c r="I920" s="3"/>
      <c r="J920" s="57" t="e">
        <f>ROUND($U$28/$D$34,4)</f>
        <v>#DIV/0!</v>
      </c>
      <c r="K920" s="42" t="e">
        <f>ROUNDDOWN($H$71*$J$80,0)</f>
        <v>#DIV/0!</v>
      </c>
    </row>
    <row r="921" spans="1:11" ht="13.5">
      <c r="A921">
        <v>7</v>
      </c>
      <c r="B921" s="180">
        <f>$W$12</f>
        <v>0</v>
      </c>
      <c r="C921" s="181"/>
      <c r="D921" s="180">
        <f>$W$13</f>
        <v>0</v>
      </c>
      <c r="E921" s="181"/>
      <c r="F921" s="42">
        <f>$W$29</f>
        <v>0</v>
      </c>
      <c r="G921" s="42">
        <f>$V$28</f>
        <v>0</v>
      </c>
      <c r="H921" s="42">
        <f>$W$28</f>
        <v>0</v>
      </c>
      <c r="I921" s="3"/>
      <c r="J921" s="57" t="e">
        <f>ROUND($W$28/$D$34,4)</f>
        <v>#DIV/0!</v>
      </c>
      <c r="K921" s="42" t="e">
        <f>ROUNDDOWN($H$71*$J$81,0)</f>
        <v>#DIV/0!</v>
      </c>
    </row>
    <row r="922" spans="1:11" ht="13.5">
      <c r="A922">
        <v>8</v>
      </c>
      <c r="B922" s="180">
        <f>$Y$12</f>
        <v>0</v>
      </c>
      <c r="C922" s="181"/>
      <c r="D922" s="180">
        <f>$Y$13</f>
        <v>0</v>
      </c>
      <c r="E922" s="181"/>
      <c r="F922" s="42">
        <f>$Y$29</f>
        <v>0</v>
      </c>
      <c r="G922" s="42">
        <f>$X$28</f>
        <v>0</v>
      </c>
      <c r="H922" s="42">
        <f>$Y$28</f>
        <v>0</v>
      </c>
      <c r="I922" s="3"/>
      <c r="J922" s="57" t="e">
        <f>ROUND($Y$28/$D$34,4)</f>
        <v>#DIV/0!</v>
      </c>
      <c r="K922" s="42" t="e">
        <f>ROUNDDOWN($H$71*$J$82,0)</f>
        <v>#DIV/0!</v>
      </c>
    </row>
    <row r="923" spans="1:11" ht="13.5">
      <c r="A923">
        <v>9</v>
      </c>
      <c r="B923" s="180">
        <f>$AA$12</f>
        <v>0</v>
      </c>
      <c r="C923" s="181"/>
      <c r="D923" s="180">
        <f>$AA$13</f>
        <v>0</v>
      </c>
      <c r="E923" s="181"/>
      <c r="F923" s="42">
        <f>$AA$29</f>
        <v>0</v>
      </c>
      <c r="G923" s="42">
        <f>$Z$28</f>
        <v>0</v>
      </c>
      <c r="H923" s="42">
        <f>$AA$28</f>
        <v>0</v>
      </c>
      <c r="I923" s="3"/>
      <c r="J923" s="57" t="e">
        <f>ROUND($AA$28/$D$34,4)</f>
        <v>#DIV/0!</v>
      </c>
      <c r="K923" s="42" t="e">
        <f>ROUNDDOWN($H$71*$J$83,0)</f>
        <v>#DIV/0!</v>
      </c>
    </row>
    <row r="924" spans="1:11" ht="13.5">
      <c r="A924">
        <v>10</v>
      </c>
      <c r="B924" s="180">
        <f>$AC$12</f>
        <v>0</v>
      </c>
      <c r="C924" s="181"/>
      <c r="D924" s="180">
        <f>$AC$13</f>
        <v>0</v>
      </c>
      <c r="E924" s="181"/>
      <c r="F924" s="42">
        <f>$AC$29</f>
        <v>0</v>
      </c>
      <c r="G924" s="42">
        <f>$AB$28</f>
        <v>0</v>
      </c>
      <c r="H924" s="42">
        <f>$AC$28</f>
        <v>0</v>
      </c>
      <c r="I924" s="3"/>
      <c r="J924" s="57" t="e">
        <f>ROUND($AC$28/$D$34,4)</f>
        <v>#DIV/0!</v>
      </c>
      <c r="K924" s="42" t="e">
        <f>ROUNDDOWN($H$71*$J$84,0)</f>
        <v>#DIV/0!</v>
      </c>
    </row>
    <row r="925" spans="1:11" ht="13.5">
      <c r="A925">
        <v>11</v>
      </c>
      <c r="B925" s="180">
        <f>$AE$12</f>
        <v>0</v>
      </c>
      <c r="C925" s="181"/>
      <c r="D925" s="180">
        <f>$AE$13</f>
        <v>0</v>
      </c>
      <c r="E925" s="181"/>
      <c r="F925" s="42">
        <f>$AE$29</f>
        <v>0</v>
      </c>
      <c r="G925" s="42">
        <f>$AD$28</f>
        <v>0</v>
      </c>
      <c r="H925" s="42">
        <f>$AE$28</f>
        <v>0</v>
      </c>
      <c r="I925" s="3"/>
      <c r="J925" s="57" t="e">
        <f>ROUND($AE$28/$D$34,4)</f>
        <v>#DIV/0!</v>
      </c>
      <c r="K925" s="42" t="e">
        <f>ROUNDDOWN($H$71*$J$85,0)</f>
        <v>#DIV/0!</v>
      </c>
    </row>
    <row r="926" spans="1:11" ht="13.5">
      <c r="A926">
        <v>12</v>
      </c>
      <c r="B926" s="180">
        <f>$AG$12</f>
        <v>0</v>
      </c>
      <c r="C926" s="181"/>
      <c r="D926" s="180">
        <f>$AG$13</f>
        <v>0</v>
      </c>
      <c r="E926" s="181"/>
      <c r="F926" s="42">
        <f>$AG$29</f>
        <v>0</v>
      </c>
      <c r="G926" s="42">
        <f>$AF$28</f>
        <v>0</v>
      </c>
      <c r="H926" s="42">
        <f>$AG$28</f>
        <v>0</v>
      </c>
      <c r="I926" s="3"/>
      <c r="J926" s="57" t="e">
        <f>ROUND($AG$28/$D$34,4)</f>
        <v>#DIV/0!</v>
      </c>
      <c r="K926" s="42" t="e">
        <f>ROUNDDOWN($H$71*$J$86,0)</f>
        <v>#DIV/0!</v>
      </c>
    </row>
    <row r="927" spans="1:11" ht="13.5">
      <c r="A927">
        <v>13</v>
      </c>
      <c r="B927" s="180">
        <f>$AI$12</f>
        <v>0</v>
      </c>
      <c r="C927" s="181"/>
      <c r="D927" s="180">
        <f>$AI$13</f>
        <v>0</v>
      </c>
      <c r="E927" s="181"/>
      <c r="F927" s="42">
        <f>$AI$29</f>
        <v>0</v>
      </c>
      <c r="G927" s="42">
        <f>$AH$28</f>
        <v>0</v>
      </c>
      <c r="H927" s="42">
        <f>$AI$28</f>
        <v>0</v>
      </c>
      <c r="I927" s="3"/>
      <c r="J927" s="57" t="e">
        <f>ROUND($AI$28/$D$34,4)</f>
        <v>#DIV/0!</v>
      </c>
      <c r="K927" s="42" t="e">
        <f>ROUNDDOWN($H$71*$J$87,0)</f>
        <v>#DIV/0!</v>
      </c>
    </row>
    <row r="928" spans="1:11" ht="13.5">
      <c r="A928">
        <v>14</v>
      </c>
      <c r="B928" s="180">
        <f>$AK$12</f>
        <v>0</v>
      </c>
      <c r="C928" s="181"/>
      <c r="D928" s="180">
        <f>$AK$13</f>
        <v>0</v>
      </c>
      <c r="E928" s="181"/>
      <c r="F928" s="42">
        <f>$AK$29</f>
        <v>0</v>
      </c>
      <c r="G928" s="42">
        <f>$AJ$28</f>
        <v>0</v>
      </c>
      <c r="H928" s="42">
        <f>$AK$28</f>
        <v>0</v>
      </c>
      <c r="I928" s="3"/>
      <c r="J928" s="57" t="e">
        <f>ROUND($AK$28/$D$34,4)</f>
        <v>#DIV/0!</v>
      </c>
      <c r="K928" s="42" t="e">
        <f>ROUNDDOWN($H$71*$J$88,0)</f>
        <v>#DIV/0!</v>
      </c>
    </row>
    <row r="929" spans="1:11" ht="14.25" thickBot="1">
      <c r="A929">
        <v>15</v>
      </c>
      <c r="B929" s="172">
        <f>$AM$12</f>
        <v>0</v>
      </c>
      <c r="C929" s="173"/>
      <c r="D929" s="172">
        <f>$AM$13</f>
        <v>0</v>
      </c>
      <c r="E929" s="173"/>
      <c r="F929" s="43">
        <f>$AM$29</f>
        <v>0</v>
      </c>
      <c r="G929" s="43">
        <f>$AL$28</f>
        <v>0</v>
      </c>
      <c r="H929" s="43">
        <f>$AM$28</f>
        <v>0</v>
      </c>
      <c r="I929" s="5"/>
      <c r="J929" s="63" t="e">
        <f>ROUND($AM$28/$D$34,4)</f>
        <v>#DIV/0!</v>
      </c>
      <c r="K929" s="43" t="e">
        <f>ROUNDDOWN($H$71*$J$89,0)</f>
        <v>#DIV/0!</v>
      </c>
    </row>
    <row r="930" spans="2:11" ht="14.25" thickTop="1">
      <c r="B930" s="174" t="s">
        <v>56</v>
      </c>
      <c r="C930" s="175"/>
      <c r="D930" s="175"/>
      <c r="E930" s="176"/>
      <c r="F930" s="44">
        <f>SUM($F$75:$F$89)</f>
        <v>0</v>
      </c>
      <c r="G930" s="44">
        <f>SUM($G$75:$G$89)</f>
        <v>0</v>
      </c>
      <c r="H930" s="44">
        <f>SUM($H$75:$H$89)</f>
        <v>0</v>
      </c>
      <c r="I930" s="14"/>
      <c r="J930" s="64" t="e">
        <f>SUM($J$75:$J$89)</f>
        <v>#DIV/0!</v>
      </c>
      <c r="K930" s="44" t="e">
        <f>SUM($K$75:$K$89)</f>
        <v>#DIV/0!</v>
      </c>
    </row>
    <row r="932" spans="2:11" ht="13.5">
      <c r="B932" s="5"/>
      <c r="C932" s="6"/>
      <c r="D932" s="6"/>
      <c r="E932" s="6"/>
      <c r="F932" s="6"/>
      <c r="G932" s="6"/>
      <c r="H932" s="6"/>
      <c r="I932" s="6"/>
      <c r="J932" s="6"/>
      <c r="K932" s="7"/>
    </row>
    <row r="933" spans="2:11" ht="13.5">
      <c r="B933" s="12" t="s">
        <v>36</v>
      </c>
      <c r="C933" s="11"/>
      <c r="D933" s="11"/>
      <c r="E933" s="11"/>
      <c r="F933" s="11"/>
      <c r="G933" s="11"/>
      <c r="H933" s="11"/>
      <c r="I933" s="11"/>
      <c r="J933" s="11"/>
      <c r="K933" s="13"/>
    </row>
    <row r="934" spans="2:11" ht="13.5">
      <c r="B934" s="12"/>
      <c r="C934" s="11"/>
      <c r="D934" s="11"/>
      <c r="E934" s="11"/>
      <c r="F934" s="11"/>
      <c r="G934" s="11"/>
      <c r="H934" s="11"/>
      <c r="I934" s="11"/>
      <c r="J934" s="11"/>
      <c r="K934" s="13"/>
    </row>
    <row r="935" spans="2:11" ht="13.5" customHeight="1">
      <c r="B935" s="177" t="s">
        <v>99</v>
      </c>
      <c r="C935" s="178"/>
      <c r="D935" s="178"/>
      <c r="E935" s="178"/>
      <c r="F935" s="178"/>
      <c r="G935" s="178"/>
      <c r="H935" s="178"/>
      <c r="I935" s="178"/>
      <c r="J935" s="178"/>
      <c r="K935" s="179"/>
    </row>
    <row r="936" spans="2:11" ht="13.5">
      <c r="B936" s="177"/>
      <c r="C936" s="178"/>
      <c r="D936" s="178"/>
      <c r="E936" s="178"/>
      <c r="F936" s="178"/>
      <c r="G936" s="178"/>
      <c r="H936" s="178"/>
      <c r="I936" s="178"/>
      <c r="J936" s="178"/>
      <c r="K936" s="179"/>
    </row>
    <row r="937" spans="2:11" ht="13.5">
      <c r="B937" s="12" t="s">
        <v>37</v>
      </c>
      <c r="C937" s="11"/>
      <c r="D937" s="11"/>
      <c r="E937" s="11"/>
      <c r="F937" s="11"/>
      <c r="G937" s="11"/>
      <c r="H937" s="11"/>
      <c r="I937" s="11"/>
      <c r="J937" s="11"/>
      <c r="K937" s="13"/>
    </row>
    <row r="938" spans="2:11" ht="13.5">
      <c r="B938" s="12"/>
      <c r="C938" s="11"/>
      <c r="D938" s="11"/>
      <c r="E938" s="11"/>
      <c r="F938" s="11"/>
      <c r="G938" s="11"/>
      <c r="H938" s="11"/>
      <c r="I938" s="11"/>
      <c r="J938" s="11"/>
      <c r="K938" s="13"/>
    </row>
    <row r="939" spans="2:11" ht="13.5">
      <c r="B939" s="12" t="s">
        <v>68</v>
      </c>
      <c r="C939" s="11"/>
      <c r="D939" s="11"/>
      <c r="E939" s="11"/>
      <c r="F939" s="11"/>
      <c r="G939" s="11"/>
      <c r="H939" s="11"/>
      <c r="I939" s="11"/>
      <c r="J939" s="11"/>
      <c r="K939" s="13"/>
    </row>
    <row r="940" spans="2:11" ht="13.5">
      <c r="B940" s="12" t="s">
        <v>37</v>
      </c>
      <c r="C940" s="11"/>
      <c r="D940" s="11"/>
      <c r="E940" s="11"/>
      <c r="F940" s="11"/>
      <c r="G940" s="11"/>
      <c r="H940" s="11"/>
      <c r="I940" s="11"/>
      <c r="J940" s="11"/>
      <c r="K940" s="13"/>
    </row>
    <row r="941" spans="2:11" ht="13.5">
      <c r="B941" s="12"/>
      <c r="C941" s="11"/>
      <c r="D941" s="11"/>
      <c r="E941" s="11"/>
      <c r="F941" s="11"/>
      <c r="G941" s="11"/>
      <c r="H941" s="11"/>
      <c r="I941" s="11"/>
      <c r="J941" s="11"/>
      <c r="K941" s="13"/>
    </row>
    <row r="942" spans="2:11" ht="13.5">
      <c r="B942" s="12" t="s">
        <v>67</v>
      </c>
      <c r="C942" s="11"/>
      <c r="D942" s="11"/>
      <c r="E942" s="11"/>
      <c r="F942" s="11"/>
      <c r="G942" s="11"/>
      <c r="H942" s="11"/>
      <c r="I942" s="11"/>
      <c r="J942" s="11"/>
      <c r="K942" s="13"/>
    </row>
    <row r="943" spans="2:11" ht="13.5">
      <c r="B943" s="12" t="s">
        <v>38</v>
      </c>
      <c r="C943" s="11"/>
      <c r="D943" s="11"/>
      <c r="E943" s="11"/>
      <c r="F943" s="11"/>
      <c r="G943" s="11"/>
      <c r="H943" s="11"/>
      <c r="I943" s="11"/>
      <c r="J943" s="11"/>
      <c r="K943" s="13"/>
    </row>
    <row r="944" spans="2:11" ht="13.5">
      <c r="B944" s="8"/>
      <c r="C944" s="23"/>
      <c r="D944" s="23"/>
      <c r="E944" s="23"/>
      <c r="F944" s="23"/>
      <c r="G944" s="23"/>
      <c r="H944" s="23"/>
      <c r="I944" s="23"/>
      <c r="J944" s="23"/>
      <c r="K944" s="9"/>
    </row>
    <row r="946" ht="13.5">
      <c r="B946" t="s">
        <v>39</v>
      </c>
    </row>
    <row r="947" spans="1:11" ht="17.25">
      <c r="A947" s="194" t="str">
        <f>$A$37</f>
        <v>社会福祉法人等による利用者負担軽減事業費市町村別精算書</v>
      </c>
      <c r="B947" s="194"/>
      <c r="C947" s="194"/>
      <c r="D947" s="194"/>
      <c r="E947" s="194"/>
      <c r="F947" s="194"/>
      <c r="G947" s="194"/>
      <c r="H947" s="194"/>
      <c r="I947" s="194"/>
      <c r="J947" s="194"/>
      <c r="K947" s="194"/>
    </row>
    <row r="951" spans="1:11" ht="17.25">
      <c r="A951" s="194" t="str">
        <f>$A$4</f>
        <v>元号　　年３月　～　元号　　年２月分</v>
      </c>
      <c r="B951" s="194"/>
      <c r="C951" s="194"/>
      <c r="D951" s="194"/>
      <c r="E951" s="194"/>
      <c r="F951" s="194"/>
      <c r="G951" s="194"/>
      <c r="H951" s="194"/>
      <c r="I951" s="194"/>
      <c r="J951" s="194"/>
      <c r="K951" s="194"/>
    </row>
    <row r="953" spans="1:4" ht="13.5">
      <c r="A953" s="3" t="s">
        <v>35</v>
      </c>
      <c r="B953" s="4"/>
      <c r="C953" s="192">
        <f>$AK$12</f>
        <v>0</v>
      </c>
      <c r="D953" s="193"/>
    </row>
    <row r="954" spans="1:4" ht="13.5">
      <c r="A954" s="3" t="s">
        <v>0</v>
      </c>
      <c r="B954" s="4"/>
      <c r="C954" s="192">
        <f>$AK$13</f>
        <v>0</v>
      </c>
      <c r="D954" s="193"/>
    </row>
    <row r="956" spans="2:11" ht="17.25">
      <c r="B956" s="21" t="str">
        <f>$B$9</f>
        <v>サービス種類：（特養・地域密着特養施設）</v>
      </c>
      <c r="C956" s="21"/>
      <c r="D956" s="21"/>
      <c r="H956" s="3" t="s">
        <v>57</v>
      </c>
      <c r="I956" s="4"/>
      <c r="J956" s="192">
        <f>$C$6</f>
        <v>0</v>
      </c>
      <c r="K956" s="193"/>
    </row>
    <row r="957" spans="8:11" ht="17.25" customHeight="1">
      <c r="H957" s="3" t="s">
        <v>58</v>
      </c>
      <c r="I957" s="4"/>
      <c r="J957" s="192">
        <f>$C$7</f>
        <v>0</v>
      </c>
      <c r="K957" s="193"/>
    </row>
    <row r="959" ht="13.5">
      <c r="B959" t="s">
        <v>1</v>
      </c>
    </row>
    <row r="960" spans="2:11" ht="13.5">
      <c r="B960" s="1"/>
      <c r="C960" s="180" t="s">
        <v>3</v>
      </c>
      <c r="D960" s="191"/>
      <c r="E960" s="191"/>
      <c r="F960" s="191"/>
      <c r="G960" s="191"/>
      <c r="H960" s="181"/>
      <c r="J960" s="180" t="s">
        <v>9</v>
      </c>
      <c r="K960" s="181"/>
    </row>
    <row r="961" spans="2:11" ht="13.5">
      <c r="B961" s="61" t="s">
        <v>2</v>
      </c>
      <c r="C961" s="190" t="s">
        <v>4</v>
      </c>
      <c r="D961" s="5" t="s">
        <v>5</v>
      </c>
      <c r="E961" s="6"/>
      <c r="F961" s="7"/>
      <c r="G961" s="190" t="s">
        <v>10</v>
      </c>
      <c r="H961" s="190" t="s">
        <v>8</v>
      </c>
      <c r="J961" s="190" t="s">
        <v>10</v>
      </c>
      <c r="K961" s="190" t="s">
        <v>11</v>
      </c>
    </row>
    <row r="962" spans="2:11" ht="14.25" thickBot="1">
      <c r="B962" s="2"/>
      <c r="C962" s="150"/>
      <c r="D962" s="12"/>
      <c r="E962" s="1" t="s">
        <v>6</v>
      </c>
      <c r="F962" s="1" t="s">
        <v>7</v>
      </c>
      <c r="G962" s="150"/>
      <c r="H962" s="150"/>
      <c r="J962" s="150"/>
      <c r="K962" s="150"/>
    </row>
    <row r="963" spans="2:11" ht="14.25" thickTop="1">
      <c r="B963" s="65" t="str">
        <f>$B$16</f>
        <v>元号　　年４月</v>
      </c>
      <c r="C963" s="44">
        <f>$C$16</f>
        <v>0</v>
      </c>
      <c r="D963" s="44">
        <f>$D$16</f>
        <v>0</v>
      </c>
      <c r="E963" s="44">
        <f>$E$16</f>
        <v>0</v>
      </c>
      <c r="F963" s="44">
        <f>$F$16</f>
        <v>0</v>
      </c>
      <c r="G963" s="44">
        <f>$G$16</f>
        <v>0</v>
      </c>
      <c r="H963" s="44">
        <f>$H$16</f>
        <v>0</v>
      </c>
      <c r="J963" s="44">
        <f>$AJ$16</f>
        <v>0</v>
      </c>
      <c r="K963" s="44">
        <f>$AK$16</f>
        <v>0</v>
      </c>
    </row>
    <row r="964" spans="2:11" ht="13.5">
      <c r="B964" s="22" t="str">
        <f>$B$17</f>
        <v>元号　　年５月</v>
      </c>
      <c r="C964" s="42">
        <f>$C$17</f>
        <v>0</v>
      </c>
      <c r="D964" s="42">
        <f>$D$17</f>
        <v>0</v>
      </c>
      <c r="E964" s="42">
        <f>$E$17</f>
        <v>0</v>
      </c>
      <c r="F964" s="42">
        <f>$F$17</f>
        <v>0</v>
      </c>
      <c r="G964" s="42">
        <f>$G$17</f>
        <v>0</v>
      </c>
      <c r="H964" s="42">
        <f>$H$17</f>
        <v>0</v>
      </c>
      <c r="J964" s="42">
        <f>$AJ$17</f>
        <v>0</v>
      </c>
      <c r="K964" s="42">
        <f>$AK$17</f>
        <v>0</v>
      </c>
    </row>
    <row r="965" spans="2:11" ht="13.5">
      <c r="B965" s="22" t="str">
        <f>$B$18</f>
        <v>元号　　年６月</v>
      </c>
      <c r="C965" s="42">
        <f>$C$18</f>
        <v>0</v>
      </c>
      <c r="D965" s="42">
        <f>$D$18</f>
        <v>0</v>
      </c>
      <c r="E965" s="42">
        <f>$E$18</f>
        <v>0</v>
      </c>
      <c r="F965" s="42">
        <f>$F$18</f>
        <v>0</v>
      </c>
      <c r="G965" s="42">
        <f>$G$18</f>
        <v>0</v>
      </c>
      <c r="H965" s="42">
        <f>$H$18</f>
        <v>0</v>
      </c>
      <c r="J965" s="42">
        <f>$AJ$18</f>
        <v>0</v>
      </c>
      <c r="K965" s="42">
        <f>$AK$18</f>
        <v>0</v>
      </c>
    </row>
    <row r="966" spans="2:11" ht="13.5">
      <c r="B966" s="22" t="str">
        <f>$B$19</f>
        <v>元号　　年７月</v>
      </c>
      <c r="C966" s="42">
        <f>$C$19</f>
        <v>0</v>
      </c>
      <c r="D966" s="42">
        <f>$D$19</f>
        <v>0</v>
      </c>
      <c r="E966" s="42">
        <f>$E$19</f>
        <v>0</v>
      </c>
      <c r="F966" s="42">
        <f>$F$19</f>
        <v>0</v>
      </c>
      <c r="G966" s="42">
        <f>$G$19</f>
        <v>0</v>
      </c>
      <c r="H966" s="42">
        <f>$H$19</f>
        <v>0</v>
      </c>
      <c r="J966" s="42">
        <f>$AJ$19</f>
        <v>0</v>
      </c>
      <c r="K966" s="42">
        <f>$AK$19</f>
        <v>0</v>
      </c>
    </row>
    <row r="967" spans="2:11" ht="13.5">
      <c r="B967" s="22" t="str">
        <f>$B$20</f>
        <v>元号　　年８月</v>
      </c>
      <c r="C967" s="42">
        <f>$C$20</f>
        <v>0</v>
      </c>
      <c r="D967" s="42">
        <f>$D$20</f>
        <v>0</v>
      </c>
      <c r="E967" s="42">
        <f>$E$20</f>
        <v>0</v>
      </c>
      <c r="F967" s="42">
        <f>$F$20</f>
        <v>0</v>
      </c>
      <c r="G967" s="42">
        <f>$G$20</f>
        <v>0</v>
      </c>
      <c r="H967" s="42">
        <f>$H$20</f>
        <v>0</v>
      </c>
      <c r="J967" s="42">
        <f>$AJ$20</f>
        <v>0</v>
      </c>
      <c r="K967" s="42">
        <f>$AK$20</f>
        <v>0</v>
      </c>
    </row>
    <row r="968" spans="2:11" ht="13.5">
      <c r="B968" s="22" t="str">
        <f>$B$21</f>
        <v>元号　　年９月</v>
      </c>
      <c r="C968" s="42">
        <f>$C$21</f>
        <v>0</v>
      </c>
      <c r="D968" s="42">
        <f>$D$21</f>
        <v>0</v>
      </c>
      <c r="E968" s="42">
        <f>$E$21</f>
        <v>0</v>
      </c>
      <c r="F968" s="42">
        <f>$F$21</f>
        <v>0</v>
      </c>
      <c r="G968" s="42">
        <f>$G$21</f>
        <v>0</v>
      </c>
      <c r="H968" s="42">
        <f>$H$21</f>
        <v>0</v>
      </c>
      <c r="J968" s="42">
        <f>$AJ$21</f>
        <v>0</v>
      </c>
      <c r="K968" s="42">
        <f>$AK$21</f>
        <v>0</v>
      </c>
    </row>
    <row r="969" spans="2:11" ht="13.5">
      <c r="B969" s="22" t="str">
        <f>$B$22</f>
        <v>元号　　年10月</v>
      </c>
      <c r="C969" s="42">
        <f>$C$22</f>
        <v>0</v>
      </c>
      <c r="D969" s="42">
        <f>$D$22</f>
        <v>0</v>
      </c>
      <c r="E969" s="42">
        <f>$E$22</f>
        <v>0</v>
      </c>
      <c r="F969" s="42">
        <f>$F$22</f>
        <v>0</v>
      </c>
      <c r="G969" s="42">
        <f>$G$22</f>
        <v>0</v>
      </c>
      <c r="H969" s="42">
        <f>$H$22</f>
        <v>0</v>
      </c>
      <c r="J969" s="42">
        <f>$AJ$22</f>
        <v>0</v>
      </c>
      <c r="K969" s="42">
        <f>$AK$22</f>
        <v>0</v>
      </c>
    </row>
    <row r="970" spans="2:11" ht="13.5">
      <c r="B970" s="22" t="str">
        <f>$B$23</f>
        <v>元号　　年11月</v>
      </c>
      <c r="C970" s="42">
        <f>$C$23</f>
        <v>0</v>
      </c>
      <c r="D970" s="42">
        <f>$D$23</f>
        <v>0</v>
      </c>
      <c r="E970" s="42">
        <f>$E$23</f>
        <v>0</v>
      </c>
      <c r="F970" s="42">
        <f>$F$23</f>
        <v>0</v>
      </c>
      <c r="G970" s="42">
        <f>$G$23</f>
        <v>0</v>
      </c>
      <c r="H970" s="42">
        <f>$H$23</f>
        <v>0</v>
      </c>
      <c r="J970" s="42">
        <f>$AJ$23</f>
        <v>0</v>
      </c>
      <c r="K970" s="42">
        <f>$AK$23</f>
        <v>0</v>
      </c>
    </row>
    <row r="971" spans="2:11" ht="13.5">
      <c r="B971" s="22" t="str">
        <f>$B$24</f>
        <v>元号　　年12月</v>
      </c>
      <c r="C971" s="42">
        <f>$C$24</f>
        <v>0</v>
      </c>
      <c r="D971" s="42">
        <f>$D$24</f>
        <v>0</v>
      </c>
      <c r="E971" s="42">
        <f>$E$24</f>
        <v>0</v>
      </c>
      <c r="F971" s="42">
        <f>$F$24</f>
        <v>0</v>
      </c>
      <c r="G971" s="42">
        <f>$G$24</f>
        <v>0</v>
      </c>
      <c r="H971" s="42">
        <f>$H$24</f>
        <v>0</v>
      </c>
      <c r="J971" s="42">
        <f>$AJ$24</f>
        <v>0</v>
      </c>
      <c r="K971" s="42">
        <f>$AK$24</f>
        <v>0</v>
      </c>
    </row>
    <row r="972" spans="2:11" ht="13.5">
      <c r="B972" s="22" t="str">
        <f>$B$25</f>
        <v>元号　　年１月</v>
      </c>
      <c r="C972" s="42">
        <f>$C$25</f>
        <v>0</v>
      </c>
      <c r="D972" s="42">
        <f>$D$25</f>
        <v>0</v>
      </c>
      <c r="E972" s="42">
        <f>$E$25</f>
        <v>0</v>
      </c>
      <c r="F972" s="42">
        <f>$F$25</f>
        <v>0</v>
      </c>
      <c r="G972" s="42">
        <f>$G$25</f>
        <v>0</v>
      </c>
      <c r="H972" s="42">
        <f>$H$25</f>
        <v>0</v>
      </c>
      <c r="J972" s="42">
        <f>$AJ$25</f>
        <v>0</v>
      </c>
      <c r="K972" s="42">
        <f>$AK$25</f>
        <v>0</v>
      </c>
    </row>
    <row r="973" spans="2:11" ht="13.5">
      <c r="B973" s="22" t="str">
        <f>$B$26</f>
        <v>元号　　年２月</v>
      </c>
      <c r="C973" s="42">
        <f>$C$26</f>
        <v>0</v>
      </c>
      <c r="D973" s="42">
        <f>$D$26</f>
        <v>0</v>
      </c>
      <c r="E973" s="42">
        <f>$E$26</f>
        <v>0</v>
      </c>
      <c r="F973" s="42">
        <f>$F$26</f>
        <v>0</v>
      </c>
      <c r="G973" s="42">
        <f>$G$26</f>
        <v>0</v>
      </c>
      <c r="H973" s="42">
        <f>$H$26</f>
        <v>0</v>
      </c>
      <c r="J973" s="42">
        <f>$AJ$26</f>
        <v>0</v>
      </c>
      <c r="K973" s="42">
        <f>$AK$26</f>
        <v>0</v>
      </c>
    </row>
    <row r="974" spans="2:11" ht="14.25" thickBot="1">
      <c r="B974" s="22" t="str">
        <f>$B$27</f>
        <v>元号　　年３月</v>
      </c>
      <c r="C974" s="43">
        <f>$C$27</f>
        <v>0</v>
      </c>
      <c r="D974" s="42">
        <f>$D$27</f>
        <v>0</v>
      </c>
      <c r="E974" s="42">
        <f>$E$27</f>
        <v>0</v>
      </c>
      <c r="F974" s="42">
        <f>$F$27</f>
        <v>0</v>
      </c>
      <c r="G974" s="42">
        <f>$G$27</f>
        <v>0</v>
      </c>
      <c r="H974" s="42">
        <f>$H$27</f>
        <v>0</v>
      </c>
      <c r="J974" s="58">
        <f>$AJ$27</f>
        <v>0</v>
      </c>
      <c r="K974" s="58">
        <f>$AK$27</f>
        <v>0</v>
      </c>
    </row>
    <row r="975" spans="2:11" ht="14.25" thickTop="1">
      <c r="B975" s="10"/>
      <c r="C975" s="44">
        <f>$C$28</f>
        <v>0</v>
      </c>
      <c r="D975" s="44">
        <f>$D$28</f>
        <v>0</v>
      </c>
      <c r="E975" s="44">
        <f>$E$28</f>
        <v>0</v>
      </c>
      <c r="F975" s="44">
        <f>$F$28</f>
        <v>0</v>
      </c>
      <c r="G975" s="44">
        <f>$G$28</f>
        <v>0</v>
      </c>
      <c r="H975" s="44">
        <f>$H$28</f>
        <v>0</v>
      </c>
      <c r="J975" s="54">
        <f>$AJ$28</f>
        <v>0</v>
      </c>
      <c r="K975" s="54">
        <f>$AK$28</f>
        <v>0</v>
      </c>
    </row>
    <row r="977" ht="13.5">
      <c r="B977" t="s">
        <v>12</v>
      </c>
    </row>
    <row r="978" spans="2:11" ht="14.25" thickBot="1">
      <c r="B978" s="180" t="s">
        <v>3</v>
      </c>
      <c r="C978" s="191"/>
      <c r="D978" s="191"/>
      <c r="E978" s="191"/>
      <c r="F978" s="191"/>
      <c r="G978" s="191"/>
      <c r="H978" s="181"/>
      <c r="J978" s="172" t="s">
        <v>13</v>
      </c>
      <c r="K978" s="173"/>
    </row>
    <row r="979" spans="2:11" ht="13.5">
      <c r="B979" s="184" t="s">
        <v>14</v>
      </c>
      <c r="C979" s="185"/>
      <c r="D979" s="172" t="s">
        <v>16</v>
      </c>
      <c r="E979" s="173"/>
      <c r="F979" s="62" t="s">
        <v>18</v>
      </c>
      <c r="G979" s="16" t="s">
        <v>20</v>
      </c>
      <c r="H979" s="16" t="s">
        <v>22</v>
      </c>
      <c r="I979" s="11"/>
      <c r="J979" s="18" t="s">
        <v>24</v>
      </c>
      <c r="K979" s="66" t="s">
        <v>26</v>
      </c>
    </row>
    <row r="980" spans="2:11" ht="14.25" thickBot="1">
      <c r="B980" s="186" t="s">
        <v>15</v>
      </c>
      <c r="C980" s="187"/>
      <c r="D980" s="186" t="s">
        <v>17</v>
      </c>
      <c r="E980" s="187"/>
      <c r="F980" s="61" t="s">
        <v>19</v>
      </c>
      <c r="G980" s="17" t="s">
        <v>21</v>
      </c>
      <c r="H980" s="68" t="s">
        <v>23</v>
      </c>
      <c r="I980" s="11"/>
      <c r="J980" s="19" t="s">
        <v>25</v>
      </c>
      <c r="K980" s="67" t="s">
        <v>27</v>
      </c>
    </row>
    <row r="981" spans="2:11" ht="20.25" customHeight="1" thickBot="1" thickTop="1">
      <c r="B981" s="188">
        <f>$B$34</f>
        <v>0</v>
      </c>
      <c r="C981" s="189"/>
      <c r="D981" s="188">
        <f>$D$34</f>
        <v>0</v>
      </c>
      <c r="E981" s="189"/>
      <c r="F981" s="47" t="e">
        <f>$F$34</f>
        <v>#DIV/0!</v>
      </c>
      <c r="G981" s="48" t="e">
        <f>$G$34</f>
        <v>#DIV/0!</v>
      </c>
      <c r="H981" s="48" t="e">
        <f>$H$34</f>
        <v>#DIV/0!</v>
      </c>
      <c r="J981" s="49" t="e">
        <f>$J$88</f>
        <v>#DIV/0!</v>
      </c>
      <c r="K981" s="59" t="e">
        <f>$K$88</f>
        <v>#DIV/0!</v>
      </c>
    </row>
    <row r="983" ht="13.5">
      <c r="B983" t="s">
        <v>28</v>
      </c>
    </row>
    <row r="984" spans="2:11" ht="14.25" thickBot="1">
      <c r="B984" s="182" t="s">
        <v>29</v>
      </c>
      <c r="C984" s="183"/>
      <c r="D984" s="182" t="s">
        <v>30</v>
      </c>
      <c r="E984" s="183"/>
      <c r="F984" s="20" t="s">
        <v>31</v>
      </c>
      <c r="G984" s="20" t="s">
        <v>10</v>
      </c>
      <c r="H984" s="20" t="s">
        <v>32</v>
      </c>
      <c r="I984" s="182" t="s">
        <v>33</v>
      </c>
      <c r="J984" s="183"/>
      <c r="K984" s="15" t="s">
        <v>34</v>
      </c>
    </row>
    <row r="985" spans="1:11" ht="14.25" thickTop="1">
      <c r="A985">
        <v>1</v>
      </c>
      <c r="B985" s="174">
        <f>$K$12</f>
        <v>0</v>
      </c>
      <c r="C985" s="176"/>
      <c r="D985" s="174">
        <f>$K$13</f>
        <v>0</v>
      </c>
      <c r="E985" s="176"/>
      <c r="F985" s="54">
        <f>$K$29</f>
        <v>0</v>
      </c>
      <c r="G985" s="54">
        <f>$J$28</f>
        <v>0</v>
      </c>
      <c r="H985" s="54">
        <f>$K$28</f>
        <v>0</v>
      </c>
      <c r="I985" s="14"/>
      <c r="J985" s="55" t="e">
        <f>ROUND($K$28/$D$34,4)</f>
        <v>#DIV/0!</v>
      </c>
      <c r="K985" s="44" t="e">
        <f>ROUNDDOWN($H$71*$J$75,0)</f>
        <v>#DIV/0!</v>
      </c>
    </row>
    <row r="986" spans="1:11" ht="13.5">
      <c r="A986">
        <v>2</v>
      </c>
      <c r="B986" s="180">
        <f>$M$12</f>
        <v>0</v>
      </c>
      <c r="C986" s="181"/>
      <c r="D986" s="180">
        <f>$M$13</f>
        <v>0</v>
      </c>
      <c r="E986" s="181"/>
      <c r="F986" s="42">
        <f>$M$29</f>
        <v>0</v>
      </c>
      <c r="G986" s="42">
        <f>$L$28</f>
        <v>0</v>
      </c>
      <c r="H986" s="42">
        <f>$M$28</f>
        <v>0</v>
      </c>
      <c r="I986" s="3"/>
      <c r="J986" s="56" t="e">
        <f>ROUND($M$28/$D$34,4)</f>
        <v>#DIV/0!</v>
      </c>
      <c r="K986" s="42" t="e">
        <f>ROUNDDOWN($H$71*$J$76,0)</f>
        <v>#DIV/0!</v>
      </c>
    </row>
    <row r="987" spans="1:11" ht="13.5">
      <c r="A987">
        <v>3</v>
      </c>
      <c r="B987" s="180">
        <f>$O$12</f>
        <v>0</v>
      </c>
      <c r="C987" s="181"/>
      <c r="D987" s="180">
        <f>$O$13</f>
        <v>0</v>
      </c>
      <c r="E987" s="181"/>
      <c r="F987" s="42">
        <f>$O$29</f>
        <v>0</v>
      </c>
      <c r="G987" s="42">
        <f>$N$28</f>
        <v>0</v>
      </c>
      <c r="H987" s="42">
        <f>$O$28</f>
        <v>0</v>
      </c>
      <c r="I987" s="3"/>
      <c r="J987" s="57" t="e">
        <f>ROUND($O$28/$D$34,4)</f>
        <v>#DIV/0!</v>
      </c>
      <c r="K987" s="42" t="e">
        <f>ROUNDDOWN($H$71*$J$77,0)</f>
        <v>#DIV/0!</v>
      </c>
    </row>
    <row r="988" spans="1:11" ht="13.5">
      <c r="A988">
        <v>4</v>
      </c>
      <c r="B988" s="180">
        <f>$Q$12</f>
        <v>0</v>
      </c>
      <c r="C988" s="181"/>
      <c r="D988" s="180">
        <f>$Q$13</f>
        <v>0</v>
      </c>
      <c r="E988" s="181"/>
      <c r="F988" s="42">
        <f>$Q$29</f>
        <v>0</v>
      </c>
      <c r="G988" s="42">
        <f>$P$28</f>
        <v>0</v>
      </c>
      <c r="H988" s="42">
        <f>$Q$28</f>
        <v>0</v>
      </c>
      <c r="I988" s="3"/>
      <c r="J988" s="57" t="e">
        <f>ROUND($Q$28/$D$34,4)</f>
        <v>#DIV/0!</v>
      </c>
      <c r="K988" s="42" t="e">
        <f>ROUNDDOWN($H$71*$J$78,0)</f>
        <v>#DIV/0!</v>
      </c>
    </row>
    <row r="989" spans="1:11" ht="13.5">
      <c r="A989">
        <v>5</v>
      </c>
      <c r="B989" s="180">
        <f>$S$12</f>
        <v>0</v>
      </c>
      <c r="C989" s="181"/>
      <c r="D989" s="180">
        <f>$S$13</f>
        <v>0</v>
      </c>
      <c r="E989" s="181"/>
      <c r="F989" s="42">
        <f>$S$29</f>
        <v>0</v>
      </c>
      <c r="G989" s="42">
        <f>$R$28</f>
        <v>0</v>
      </c>
      <c r="H989" s="42">
        <f>$S$28</f>
        <v>0</v>
      </c>
      <c r="I989" s="3"/>
      <c r="J989" s="57" t="e">
        <f>ROUND($S$28/$D$34,4)</f>
        <v>#DIV/0!</v>
      </c>
      <c r="K989" s="42" t="e">
        <f>ROUNDDOWN($H$71*$J$79,0)</f>
        <v>#DIV/0!</v>
      </c>
    </row>
    <row r="990" spans="1:11" ht="13.5">
      <c r="A990">
        <v>6</v>
      </c>
      <c r="B990" s="180">
        <f>$U$12</f>
        <v>0</v>
      </c>
      <c r="C990" s="181"/>
      <c r="D990" s="180">
        <f>$U$13</f>
        <v>0</v>
      </c>
      <c r="E990" s="181"/>
      <c r="F990" s="42">
        <f>$U$29</f>
        <v>0</v>
      </c>
      <c r="G990" s="42">
        <f>$T$28</f>
        <v>0</v>
      </c>
      <c r="H990" s="42">
        <f>$U$28</f>
        <v>0</v>
      </c>
      <c r="I990" s="3"/>
      <c r="J990" s="57" t="e">
        <f>ROUND($U$28/$D$34,4)</f>
        <v>#DIV/0!</v>
      </c>
      <c r="K990" s="42" t="e">
        <f>ROUNDDOWN($H$71*$J$80,0)</f>
        <v>#DIV/0!</v>
      </c>
    </row>
    <row r="991" spans="1:11" ht="13.5">
      <c r="A991">
        <v>7</v>
      </c>
      <c r="B991" s="180">
        <f>$W$12</f>
        <v>0</v>
      </c>
      <c r="C991" s="181"/>
      <c r="D991" s="180">
        <f>$W$13</f>
        <v>0</v>
      </c>
      <c r="E991" s="181"/>
      <c r="F991" s="42">
        <f>$W$29</f>
        <v>0</v>
      </c>
      <c r="G991" s="42">
        <f>$V$28</f>
        <v>0</v>
      </c>
      <c r="H991" s="42">
        <f>$W$28</f>
        <v>0</v>
      </c>
      <c r="I991" s="3"/>
      <c r="J991" s="57" t="e">
        <f>ROUND($W$28/$D$34,4)</f>
        <v>#DIV/0!</v>
      </c>
      <c r="K991" s="42" t="e">
        <f>ROUNDDOWN($H$71*$J$81,0)</f>
        <v>#DIV/0!</v>
      </c>
    </row>
    <row r="992" spans="1:11" ht="13.5">
      <c r="A992">
        <v>8</v>
      </c>
      <c r="B992" s="180">
        <f>$Y$12</f>
        <v>0</v>
      </c>
      <c r="C992" s="181"/>
      <c r="D992" s="180">
        <f>$Y$13</f>
        <v>0</v>
      </c>
      <c r="E992" s="181"/>
      <c r="F992" s="42">
        <f>$Y$29</f>
        <v>0</v>
      </c>
      <c r="G992" s="42">
        <f>$X$28</f>
        <v>0</v>
      </c>
      <c r="H992" s="42">
        <f>$Y$28</f>
        <v>0</v>
      </c>
      <c r="I992" s="3"/>
      <c r="J992" s="57" t="e">
        <f>ROUND($Y$28/$D$34,4)</f>
        <v>#DIV/0!</v>
      </c>
      <c r="K992" s="42" t="e">
        <f>ROUNDDOWN($H$71*$J$82,0)</f>
        <v>#DIV/0!</v>
      </c>
    </row>
    <row r="993" spans="1:11" ht="13.5">
      <c r="A993">
        <v>9</v>
      </c>
      <c r="B993" s="180">
        <f>$AA$12</f>
        <v>0</v>
      </c>
      <c r="C993" s="181"/>
      <c r="D993" s="180">
        <f>$AA$13</f>
        <v>0</v>
      </c>
      <c r="E993" s="181"/>
      <c r="F993" s="42">
        <f>$AA$29</f>
        <v>0</v>
      </c>
      <c r="G993" s="42">
        <f>$Z$28</f>
        <v>0</v>
      </c>
      <c r="H993" s="42">
        <f>$AA$28</f>
        <v>0</v>
      </c>
      <c r="I993" s="3"/>
      <c r="J993" s="57" t="e">
        <f>ROUND($AA$28/$D$34,4)</f>
        <v>#DIV/0!</v>
      </c>
      <c r="K993" s="42" t="e">
        <f>ROUNDDOWN($H$71*$J$83,0)</f>
        <v>#DIV/0!</v>
      </c>
    </row>
    <row r="994" spans="1:11" ht="13.5">
      <c r="A994">
        <v>10</v>
      </c>
      <c r="B994" s="180">
        <f>$AC$12</f>
        <v>0</v>
      </c>
      <c r="C994" s="181"/>
      <c r="D994" s="180">
        <f>$AC$13</f>
        <v>0</v>
      </c>
      <c r="E994" s="181"/>
      <c r="F994" s="42">
        <f>$AC$29</f>
        <v>0</v>
      </c>
      <c r="G994" s="42">
        <f>$AB$28</f>
        <v>0</v>
      </c>
      <c r="H994" s="42">
        <f>$AC$28</f>
        <v>0</v>
      </c>
      <c r="I994" s="3"/>
      <c r="J994" s="57" t="e">
        <f>ROUND($AC$28/$D$34,4)</f>
        <v>#DIV/0!</v>
      </c>
      <c r="K994" s="42" t="e">
        <f>ROUNDDOWN($H$71*$J$84,0)</f>
        <v>#DIV/0!</v>
      </c>
    </row>
    <row r="995" spans="1:11" ht="13.5">
      <c r="A995">
        <v>11</v>
      </c>
      <c r="B995" s="180">
        <f>$AE$12</f>
        <v>0</v>
      </c>
      <c r="C995" s="181"/>
      <c r="D995" s="180">
        <f>$AE$13</f>
        <v>0</v>
      </c>
      <c r="E995" s="181"/>
      <c r="F995" s="42">
        <f>$AE$29</f>
        <v>0</v>
      </c>
      <c r="G995" s="42">
        <f>$AD$28</f>
        <v>0</v>
      </c>
      <c r="H995" s="42">
        <f>$AE$28</f>
        <v>0</v>
      </c>
      <c r="I995" s="3"/>
      <c r="J995" s="57" t="e">
        <f>ROUND($AE$28/$D$34,4)</f>
        <v>#DIV/0!</v>
      </c>
      <c r="K995" s="42" t="e">
        <f>ROUNDDOWN($H$71*$J$85,0)</f>
        <v>#DIV/0!</v>
      </c>
    </row>
    <row r="996" spans="1:11" ht="13.5">
      <c r="A996">
        <v>12</v>
      </c>
      <c r="B996" s="180">
        <f>$AG$12</f>
        <v>0</v>
      </c>
      <c r="C996" s="181"/>
      <c r="D996" s="180">
        <f>$AG$13</f>
        <v>0</v>
      </c>
      <c r="E996" s="181"/>
      <c r="F996" s="42">
        <f>$AG$29</f>
        <v>0</v>
      </c>
      <c r="G996" s="42">
        <f>$AF$28</f>
        <v>0</v>
      </c>
      <c r="H996" s="42">
        <f>$AG$28</f>
        <v>0</v>
      </c>
      <c r="I996" s="3"/>
      <c r="J996" s="57" t="e">
        <f>ROUND($AG$28/$D$34,4)</f>
        <v>#DIV/0!</v>
      </c>
      <c r="K996" s="42" t="e">
        <f>ROUNDDOWN($H$71*$J$86,0)</f>
        <v>#DIV/0!</v>
      </c>
    </row>
    <row r="997" spans="1:11" ht="13.5">
      <c r="A997">
        <v>13</v>
      </c>
      <c r="B997" s="180">
        <f>$AI$12</f>
        <v>0</v>
      </c>
      <c r="C997" s="181"/>
      <c r="D997" s="180">
        <f>$AI$13</f>
        <v>0</v>
      </c>
      <c r="E997" s="181"/>
      <c r="F997" s="42">
        <f>$AI$29</f>
        <v>0</v>
      </c>
      <c r="G997" s="42">
        <f>$AH$28</f>
        <v>0</v>
      </c>
      <c r="H997" s="42">
        <f>$AI$28</f>
        <v>0</v>
      </c>
      <c r="I997" s="3"/>
      <c r="J997" s="57" t="e">
        <f>ROUND($AI$28/$D$34,4)</f>
        <v>#DIV/0!</v>
      </c>
      <c r="K997" s="42" t="e">
        <f>ROUNDDOWN($H$71*$J$87,0)</f>
        <v>#DIV/0!</v>
      </c>
    </row>
    <row r="998" spans="1:11" ht="13.5">
      <c r="A998">
        <v>14</v>
      </c>
      <c r="B998" s="180">
        <f>$AK$12</f>
        <v>0</v>
      </c>
      <c r="C998" s="181"/>
      <c r="D998" s="180">
        <f>$AK$13</f>
        <v>0</v>
      </c>
      <c r="E998" s="181"/>
      <c r="F998" s="42">
        <f>$AK$29</f>
        <v>0</v>
      </c>
      <c r="G998" s="42">
        <f>$AJ$28</f>
        <v>0</v>
      </c>
      <c r="H998" s="42">
        <f>$AK$28</f>
        <v>0</v>
      </c>
      <c r="I998" s="3"/>
      <c r="J998" s="57" t="e">
        <f>ROUND($AK$28/$D$34,4)</f>
        <v>#DIV/0!</v>
      </c>
      <c r="K998" s="42" t="e">
        <f>ROUNDDOWN($H$71*$J$88,0)</f>
        <v>#DIV/0!</v>
      </c>
    </row>
    <row r="999" spans="1:11" ht="14.25" thickBot="1">
      <c r="A999">
        <v>15</v>
      </c>
      <c r="B999" s="172">
        <f>$AM$12</f>
        <v>0</v>
      </c>
      <c r="C999" s="173"/>
      <c r="D999" s="172">
        <f>$AM$13</f>
        <v>0</v>
      </c>
      <c r="E999" s="173"/>
      <c r="F999" s="43">
        <f>$AM$29</f>
        <v>0</v>
      </c>
      <c r="G999" s="43">
        <f>$AL$28</f>
        <v>0</v>
      </c>
      <c r="H999" s="43">
        <f>$AM$28</f>
        <v>0</v>
      </c>
      <c r="I999" s="5"/>
      <c r="J999" s="63" t="e">
        <f>ROUND($AM$28/$D$34,4)</f>
        <v>#DIV/0!</v>
      </c>
      <c r="K999" s="43" t="e">
        <f>ROUNDDOWN($H$71*$J$89,0)</f>
        <v>#DIV/0!</v>
      </c>
    </row>
    <row r="1000" spans="2:11" ht="14.25" thickTop="1">
      <c r="B1000" s="174" t="s">
        <v>56</v>
      </c>
      <c r="C1000" s="175"/>
      <c r="D1000" s="175"/>
      <c r="E1000" s="176"/>
      <c r="F1000" s="44">
        <f>SUM($F$75:$F$89)</f>
        <v>0</v>
      </c>
      <c r="G1000" s="44">
        <f>SUM($G$75:$G$89)</f>
        <v>0</v>
      </c>
      <c r="H1000" s="44">
        <f>SUM($H$75:$H$89)</f>
        <v>0</v>
      </c>
      <c r="I1000" s="14"/>
      <c r="J1000" s="64" t="e">
        <f>SUM($J$75:$J$89)</f>
        <v>#DIV/0!</v>
      </c>
      <c r="K1000" s="44" t="e">
        <f>SUM($K$75:$K$89)</f>
        <v>#DIV/0!</v>
      </c>
    </row>
    <row r="1002" spans="2:11" ht="13.5">
      <c r="B1002" s="5"/>
      <c r="C1002" s="6"/>
      <c r="D1002" s="6"/>
      <c r="E1002" s="6"/>
      <c r="F1002" s="6"/>
      <c r="G1002" s="6"/>
      <c r="H1002" s="6"/>
      <c r="I1002" s="6"/>
      <c r="J1002" s="6"/>
      <c r="K1002" s="7"/>
    </row>
    <row r="1003" spans="2:11" ht="13.5">
      <c r="B1003" s="12" t="s">
        <v>36</v>
      </c>
      <c r="C1003" s="11"/>
      <c r="D1003" s="11"/>
      <c r="E1003" s="11"/>
      <c r="F1003" s="11"/>
      <c r="G1003" s="11"/>
      <c r="H1003" s="11"/>
      <c r="I1003" s="11"/>
      <c r="J1003" s="11"/>
      <c r="K1003" s="13"/>
    </row>
    <row r="1004" spans="2:11" ht="13.5">
      <c r="B1004" s="12"/>
      <c r="C1004" s="11"/>
      <c r="D1004" s="11"/>
      <c r="E1004" s="11"/>
      <c r="F1004" s="11"/>
      <c r="G1004" s="11"/>
      <c r="H1004" s="11"/>
      <c r="I1004" s="11"/>
      <c r="J1004" s="11"/>
      <c r="K1004" s="13"/>
    </row>
    <row r="1005" spans="2:11" ht="13.5" customHeight="1">
      <c r="B1005" s="177" t="s">
        <v>99</v>
      </c>
      <c r="C1005" s="178"/>
      <c r="D1005" s="178"/>
      <c r="E1005" s="178"/>
      <c r="F1005" s="178"/>
      <c r="G1005" s="178"/>
      <c r="H1005" s="178"/>
      <c r="I1005" s="178"/>
      <c r="J1005" s="178"/>
      <c r="K1005" s="179"/>
    </row>
    <row r="1006" spans="2:11" ht="13.5">
      <c r="B1006" s="177"/>
      <c r="C1006" s="178"/>
      <c r="D1006" s="178"/>
      <c r="E1006" s="178"/>
      <c r="F1006" s="178"/>
      <c r="G1006" s="178"/>
      <c r="H1006" s="178"/>
      <c r="I1006" s="178"/>
      <c r="J1006" s="178"/>
      <c r="K1006" s="179"/>
    </row>
    <row r="1007" spans="2:11" ht="13.5">
      <c r="B1007" s="12" t="s">
        <v>37</v>
      </c>
      <c r="C1007" s="11"/>
      <c r="D1007" s="11"/>
      <c r="E1007" s="11"/>
      <c r="F1007" s="11"/>
      <c r="G1007" s="11"/>
      <c r="H1007" s="11"/>
      <c r="I1007" s="11"/>
      <c r="J1007" s="11"/>
      <c r="K1007" s="13"/>
    </row>
    <row r="1008" spans="2:11" ht="13.5">
      <c r="B1008" s="12"/>
      <c r="C1008" s="11"/>
      <c r="D1008" s="11"/>
      <c r="E1008" s="11"/>
      <c r="F1008" s="11"/>
      <c r="G1008" s="11"/>
      <c r="H1008" s="11"/>
      <c r="I1008" s="11"/>
      <c r="J1008" s="11"/>
      <c r="K1008" s="13"/>
    </row>
    <row r="1009" spans="2:11" ht="13.5">
      <c r="B1009" s="12" t="s">
        <v>68</v>
      </c>
      <c r="C1009" s="11"/>
      <c r="D1009" s="11"/>
      <c r="E1009" s="11"/>
      <c r="F1009" s="11"/>
      <c r="G1009" s="11"/>
      <c r="H1009" s="11"/>
      <c r="I1009" s="11"/>
      <c r="J1009" s="11"/>
      <c r="K1009" s="13"/>
    </row>
    <row r="1010" spans="2:11" ht="13.5">
      <c r="B1010" s="12" t="s">
        <v>37</v>
      </c>
      <c r="C1010" s="11"/>
      <c r="D1010" s="11"/>
      <c r="E1010" s="11"/>
      <c r="F1010" s="11"/>
      <c r="G1010" s="11"/>
      <c r="H1010" s="11"/>
      <c r="I1010" s="11"/>
      <c r="J1010" s="11"/>
      <c r="K1010" s="13"/>
    </row>
    <row r="1011" spans="2:11" ht="13.5">
      <c r="B1011" s="12"/>
      <c r="C1011" s="11"/>
      <c r="D1011" s="11"/>
      <c r="E1011" s="11"/>
      <c r="F1011" s="11"/>
      <c r="G1011" s="11"/>
      <c r="H1011" s="11"/>
      <c r="I1011" s="11"/>
      <c r="J1011" s="11"/>
      <c r="K1011" s="13"/>
    </row>
    <row r="1012" spans="2:11" ht="13.5">
      <c r="B1012" s="12" t="s">
        <v>67</v>
      </c>
      <c r="C1012" s="11"/>
      <c r="D1012" s="11"/>
      <c r="E1012" s="11"/>
      <c r="F1012" s="11"/>
      <c r="G1012" s="11"/>
      <c r="H1012" s="11"/>
      <c r="I1012" s="11"/>
      <c r="J1012" s="11"/>
      <c r="K1012" s="13"/>
    </row>
    <row r="1013" spans="2:11" ht="13.5">
      <c r="B1013" s="12" t="s">
        <v>38</v>
      </c>
      <c r="C1013" s="11"/>
      <c r="D1013" s="11"/>
      <c r="E1013" s="11"/>
      <c r="F1013" s="11"/>
      <c r="G1013" s="11"/>
      <c r="H1013" s="11"/>
      <c r="I1013" s="11"/>
      <c r="J1013" s="11"/>
      <c r="K1013" s="13"/>
    </row>
    <row r="1014" spans="2:11" ht="13.5">
      <c r="B1014" s="8"/>
      <c r="C1014" s="23"/>
      <c r="D1014" s="23"/>
      <c r="E1014" s="23"/>
      <c r="F1014" s="23"/>
      <c r="G1014" s="23"/>
      <c r="H1014" s="23"/>
      <c r="I1014" s="23"/>
      <c r="J1014" s="23"/>
      <c r="K1014" s="9"/>
    </row>
    <row r="1016" ht="13.5">
      <c r="B1016" t="s">
        <v>39</v>
      </c>
    </row>
    <row r="1017" spans="1:11" ht="17.25">
      <c r="A1017" s="194" t="str">
        <f>$A$37</f>
        <v>社会福祉法人等による利用者負担軽減事業費市町村別精算書</v>
      </c>
      <c r="B1017" s="194"/>
      <c r="C1017" s="194"/>
      <c r="D1017" s="194"/>
      <c r="E1017" s="194"/>
      <c r="F1017" s="194"/>
      <c r="G1017" s="194"/>
      <c r="H1017" s="194"/>
      <c r="I1017" s="194"/>
      <c r="J1017" s="194"/>
      <c r="K1017" s="194"/>
    </row>
    <row r="1021" spans="1:11" ht="17.25">
      <c r="A1021" s="194" t="str">
        <f>$A$4</f>
        <v>元号　　年３月　～　元号　　年２月分</v>
      </c>
      <c r="B1021" s="194"/>
      <c r="C1021" s="194"/>
      <c r="D1021" s="194"/>
      <c r="E1021" s="194"/>
      <c r="F1021" s="194"/>
      <c r="G1021" s="194"/>
      <c r="H1021" s="194"/>
      <c r="I1021" s="194"/>
      <c r="J1021" s="194"/>
      <c r="K1021" s="194"/>
    </row>
    <row r="1023" spans="1:4" ht="13.5">
      <c r="A1023" s="3" t="s">
        <v>35</v>
      </c>
      <c r="B1023" s="4"/>
      <c r="C1023" s="192">
        <f>$AM$12</f>
        <v>0</v>
      </c>
      <c r="D1023" s="193"/>
    </row>
    <row r="1024" spans="1:4" ht="13.5">
      <c r="A1024" s="3" t="s">
        <v>0</v>
      </c>
      <c r="B1024" s="4"/>
      <c r="C1024" s="192">
        <f>$AM$13</f>
        <v>0</v>
      </c>
      <c r="D1024" s="193"/>
    </row>
    <row r="1026" spans="2:11" ht="17.25">
      <c r="B1026" s="21" t="str">
        <f>$B$9</f>
        <v>サービス種類：（特養・地域密着特養施設）</v>
      </c>
      <c r="C1026" s="21"/>
      <c r="D1026" s="21"/>
      <c r="H1026" s="3" t="s">
        <v>57</v>
      </c>
      <c r="I1026" s="4"/>
      <c r="J1026" s="192">
        <f>$C$6</f>
        <v>0</v>
      </c>
      <c r="K1026" s="193"/>
    </row>
    <row r="1027" spans="8:11" ht="17.25" customHeight="1">
      <c r="H1027" s="3" t="s">
        <v>58</v>
      </c>
      <c r="I1027" s="4"/>
      <c r="J1027" s="192">
        <f>$C$7</f>
        <v>0</v>
      </c>
      <c r="K1027" s="193"/>
    </row>
    <row r="1029" ht="13.5">
      <c r="B1029" t="s">
        <v>1</v>
      </c>
    </row>
    <row r="1030" spans="2:11" ht="13.5">
      <c r="B1030" s="1"/>
      <c r="C1030" s="180" t="s">
        <v>3</v>
      </c>
      <c r="D1030" s="191"/>
      <c r="E1030" s="191"/>
      <c r="F1030" s="191"/>
      <c r="G1030" s="191"/>
      <c r="H1030" s="181"/>
      <c r="J1030" s="180" t="s">
        <v>9</v>
      </c>
      <c r="K1030" s="181"/>
    </row>
    <row r="1031" spans="2:11" ht="13.5">
      <c r="B1031" s="61" t="s">
        <v>2</v>
      </c>
      <c r="C1031" s="190" t="s">
        <v>4</v>
      </c>
      <c r="D1031" s="5" t="s">
        <v>5</v>
      </c>
      <c r="E1031" s="6"/>
      <c r="F1031" s="7"/>
      <c r="G1031" s="190" t="s">
        <v>10</v>
      </c>
      <c r="H1031" s="190" t="s">
        <v>8</v>
      </c>
      <c r="J1031" s="190" t="s">
        <v>10</v>
      </c>
      <c r="K1031" s="190" t="s">
        <v>11</v>
      </c>
    </row>
    <row r="1032" spans="2:11" ht="14.25" thickBot="1">
      <c r="B1032" s="2"/>
      <c r="C1032" s="150"/>
      <c r="D1032" s="12"/>
      <c r="E1032" s="1" t="s">
        <v>6</v>
      </c>
      <c r="F1032" s="1" t="s">
        <v>7</v>
      </c>
      <c r="G1032" s="150"/>
      <c r="H1032" s="150"/>
      <c r="J1032" s="150"/>
      <c r="K1032" s="150"/>
    </row>
    <row r="1033" spans="2:11" ht="14.25" thickTop="1">
      <c r="B1033" s="65" t="str">
        <f>$B$16</f>
        <v>元号　　年４月</v>
      </c>
      <c r="C1033" s="44">
        <f>$C$16</f>
        <v>0</v>
      </c>
      <c r="D1033" s="44">
        <f>$D$16</f>
        <v>0</v>
      </c>
      <c r="E1033" s="44">
        <f>$E$16</f>
        <v>0</v>
      </c>
      <c r="F1033" s="44">
        <f>$F$16</f>
        <v>0</v>
      </c>
      <c r="G1033" s="44">
        <f>$G$16</f>
        <v>0</v>
      </c>
      <c r="H1033" s="44">
        <f>$H$16</f>
        <v>0</v>
      </c>
      <c r="J1033" s="44">
        <f>$AL$16</f>
        <v>0</v>
      </c>
      <c r="K1033" s="44">
        <f>$AM$16</f>
        <v>0</v>
      </c>
    </row>
    <row r="1034" spans="2:11" ht="13.5">
      <c r="B1034" s="22" t="str">
        <f>$B$17</f>
        <v>元号　　年５月</v>
      </c>
      <c r="C1034" s="42">
        <f>$C$17</f>
        <v>0</v>
      </c>
      <c r="D1034" s="42">
        <f>$D$17</f>
        <v>0</v>
      </c>
      <c r="E1034" s="42">
        <f>$E$17</f>
        <v>0</v>
      </c>
      <c r="F1034" s="42">
        <f>$F$17</f>
        <v>0</v>
      </c>
      <c r="G1034" s="42">
        <f>$G$17</f>
        <v>0</v>
      </c>
      <c r="H1034" s="42">
        <f>$H$17</f>
        <v>0</v>
      </c>
      <c r="J1034" s="42">
        <f>$AL$17</f>
        <v>0</v>
      </c>
      <c r="K1034" s="42">
        <f>$AM$17</f>
        <v>0</v>
      </c>
    </row>
    <row r="1035" spans="2:11" ht="13.5">
      <c r="B1035" s="22" t="str">
        <f>$B$18</f>
        <v>元号　　年６月</v>
      </c>
      <c r="C1035" s="42">
        <f>$C$18</f>
        <v>0</v>
      </c>
      <c r="D1035" s="42">
        <f>$D$18</f>
        <v>0</v>
      </c>
      <c r="E1035" s="42">
        <f>$E$18</f>
        <v>0</v>
      </c>
      <c r="F1035" s="42">
        <f>$F$18</f>
        <v>0</v>
      </c>
      <c r="G1035" s="42">
        <f>$G$18</f>
        <v>0</v>
      </c>
      <c r="H1035" s="42">
        <f>$H$18</f>
        <v>0</v>
      </c>
      <c r="J1035" s="42">
        <f>$AL$18</f>
        <v>0</v>
      </c>
      <c r="K1035" s="42">
        <f>$AM$18</f>
        <v>0</v>
      </c>
    </row>
    <row r="1036" spans="2:11" ht="13.5">
      <c r="B1036" s="22" t="str">
        <f>$B$19</f>
        <v>元号　　年７月</v>
      </c>
      <c r="C1036" s="42">
        <f>$C$19</f>
        <v>0</v>
      </c>
      <c r="D1036" s="42">
        <f>$D$19</f>
        <v>0</v>
      </c>
      <c r="E1036" s="42">
        <f>$E$19</f>
        <v>0</v>
      </c>
      <c r="F1036" s="42">
        <f>$F$19</f>
        <v>0</v>
      </c>
      <c r="G1036" s="42">
        <f>$G$19</f>
        <v>0</v>
      </c>
      <c r="H1036" s="42">
        <f>$H$19</f>
        <v>0</v>
      </c>
      <c r="J1036" s="42">
        <f>$AL$19</f>
        <v>0</v>
      </c>
      <c r="K1036" s="42">
        <f>$AM$19</f>
        <v>0</v>
      </c>
    </row>
    <row r="1037" spans="2:11" ht="13.5">
      <c r="B1037" s="22" t="str">
        <f>$B$20</f>
        <v>元号　　年８月</v>
      </c>
      <c r="C1037" s="42">
        <f>$C$20</f>
        <v>0</v>
      </c>
      <c r="D1037" s="42">
        <f>$D$20</f>
        <v>0</v>
      </c>
      <c r="E1037" s="42">
        <f>$E$20</f>
        <v>0</v>
      </c>
      <c r="F1037" s="42">
        <f>$F$20</f>
        <v>0</v>
      </c>
      <c r="G1037" s="42">
        <f>$G$20</f>
        <v>0</v>
      </c>
      <c r="H1037" s="42">
        <f>$H$20</f>
        <v>0</v>
      </c>
      <c r="J1037" s="42">
        <f>$AL$20</f>
        <v>0</v>
      </c>
      <c r="K1037" s="42">
        <f>$AM$20</f>
        <v>0</v>
      </c>
    </row>
    <row r="1038" spans="2:11" ht="13.5">
      <c r="B1038" s="22" t="str">
        <f>$B$21</f>
        <v>元号　　年９月</v>
      </c>
      <c r="C1038" s="42">
        <f>$C$21</f>
        <v>0</v>
      </c>
      <c r="D1038" s="42">
        <f>$D$21</f>
        <v>0</v>
      </c>
      <c r="E1038" s="42">
        <f>$E$21</f>
        <v>0</v>
      </c>
      <c r="F1038" s="42">
        <f>$F$21</f>
        <v>0</v>
      </c>
      <c r="G1038" s="42">
        <f>$G$21</f>
        <v>0</v>
      </c>
      <c r="H1038" s="42">
        <f>$H$21</f>
        <v>0</v>
      </c>
      <c r="J1038" s="42">
        <f>$AL$21</f>
        <v>0</v>
      </c>
      <c r="K1038" s="42">
        <f>$AM$21</f>
        <v>0</v>
      </c>
    </row>
    <row r="1039" spans="2:11" ht="13.5">
      <c r="B1039" s="22" t="str">
        <f>$B$22</f>
        <v>元号　　年10月</v>
      </c>
      <c r="C1039" s="42">
        <f>$C$22</f>
        <v>0</v>
      </c>
      <c r="D1039" s="42">
        <f>$D$22</f>
        <v>0</v>
      </c>
      <c r="E1039" s="42">
        <f>$E$22</f>
        <v>0</v>
      </c>
      <c r="F1039" s="42">
        <f>$F$22</f>
        <v>0</v>
      </c>
      <c r="G1039" s="42">
        <f>$G$22</f>
        <v>0</v>
      </c>
      <c r="H1039" s="42">
        <f>$H$22</f>
        <v>0</v>
      </c>
      <c r="J1039" s="42">
        <f>$AL$22</f>
        <v>0</v>
      </c>
      <c r="K1039" s="42">
        <f>$AM$22</f>
        <v>0</v>
      </c>
    </row>
    <row r="1040" spans="2:11" ht="13.5">
      <c r="B1040" s="22" t="str">
        <f>$B$23</f>
        <v>元号　　年11月</v>
      </c>
      <c r="C1040" s="42">
        <f>$C$23</f>
        <v>0</v>
      </c>
      <c r="D1040" s="42">
        <f>$D$23</f>
        <v>0</v>
      </c>
      <c r="E1040" s="42">
        <f>$E$23</f>
        <v>0</v>
      </c>
      <c r="F1040" s="42">
        <f>$F$23</f>
        <v>0</v>
      </c>
      <c r="G1040" s="42">
        <f>$G$23</f>
        <v>0</v>
      </c>
      <c r="H1040" s="42">
        <f>$H$23</f>
        <v>0</v>
      </c>
      <c r="J1040" s="42">
        <f>$AL$23</f>
        <v>0</v>
      </c>
      <c r="K1040" s="42">
        <f>$AM$23</f>
        <v>0</v>
      </c>
    </row>
    <row r="1041" spans="2:11" ht="13.5">
      <c r="B1041" s="22" t="str">
        <f>$B$24</f>
        <v>元号　　年12月</v>
      </c>
      <c r="C1041" s="42">
        <f>$C$24</f>
        <v>0</v>
      </c>
      <c r="D1041" s="42">
        <f>$D$24</f>
        <v>0</v>
      </c>
      <c r="E1041" s="42">
        <f>$E$24</f>
        <v>0</v>
      </c>
      <c r="F1041" s="42">
        <f>$F$24</f>
        <v>0</v>
      </c>
      <c r="G1041" s="42">
        <f>$G$24</f>
        <v>0</v>
      </c>
      <c r="H1041" s="42">
        <f>$H$24</f>
        <v>0</v>
      </c>
      <c r="J1041" s="42">
        <f>$AL$24</f>
        <v>0</v>
      </c>
      <c r="K1041" s="42">
        <f>$AM$24</f>
        <v>0</v>
      </c>
    </row>
    <row r="1042" spans="2:11" ht="13.5">
      <c r="B1042" s="22" t="str">
        <f>$B$25</f>
        <v>元号　　年１月</v>
      </c>
      <c r="C1042" s="42">
        <f>$C$25</f>
        <v>0</v>
      </c>
      <c r="D1042" s="42">
        <f>$D$25</f>
        <v>0</v>
      </c>
      <c r="E1042" s="42">
        <f>$E$25</f>
        <v>0</v>
      </c>
      <c r="F1042" s="42">
        <f>$F$25</f>
        <v>0</v>
      </c>
      <c r="G1042" s="42">
        <f>$G$25</f>
        <v>0</v>
      </c>
      <c r="H1042" s="42">
        <f>$H$25</f>
        <v>0</v>
      </c>
      <c r="J1042" s="42">
        <f>$AL$25</f>
        <v>0</v>
      </c>
      <c r="K1042" s="42">
        <f>$AM$25</f>
        <v>0</v>
      </c>
    </row>
    <row r="1043" spans="2:11" ht="13.5">
      <c r="B1043" s="22" t="str">
        <f>$B$26</f>
        <v>元号　　年２月</v>
      </c>
      <c r="C1043" s="42">
        <f>$C$26</f>
        <v>0</v>
      </c>
      <c r="D1043" s="42">
        <f>$D$26</f>
        <v>0</v>
      </c>
      <c r="E1043" s="42">
        <f>$E$26</f>
        <v>0</v>
      </c>
      <c r="F1043" s="42">
        <f>$F$26</f>
        <v>0</v>
      </c>
      <c r="G1043" s="42">
        <f>$G$26</f>
        <v>0</v>
      </c>
      <c r="H1043" s="42">
        <f>$H$26</f>
        <v>0</v>
      </c>
      <c r="J1043" s="42">
        <f>$AL$26</f>
        <v>0</v>
      </c>
      <c r="K1043" s="42">
        <f>$AM$26</f>
        <v>0</v>
      </c>
    </row>
    <row r="1044" spans="2:11" ht="14.25" thickBot="1">
      <c r="B1044" s="22" t="str">
        <f>$B$27</f>
        <v>元号　　年３月</v>
      </c>
      <c r="C1044" s="43">
        <f>$C$27</f>
        <v>0</v>
      </c>
      <c r="D1044" s="42">
        <f>$D$27</f>
        <v>0</v>
      </c>
      <c r="E1044" s="42">
        <f>$E$27</f>
        <v>0</v>
      </c>
      <c r="F1044" s="42">
        <f>$F$27</f>
        <v>0</v>
      </c>
      <c r="G1044" s="42">
        <f>$G$27</f>
        <v>0</v>
      </c>
      <c r="H1044" s="42">
        <f>$H$27</f>
        <v>0</v>
      </c>
      <c r="J1044" s="58">
        <f>$AL$27</f>
        <v>0</v>
      </c>
      <c r="K1044" s="58">
        <f>$AM$27</f>
        <v>0</v>
      </c>
    </row>
    <row r="1045" spans="2:11" ht="14.25" thickTop="1">
      <c r="B1045" s="10"/>
      <c r="C1045" s="44">
        <f>$C$28</f>
        <v>0</v>
      </c>
      <c r="D1045" s="44">
        <f>$D$28</f>
        <v>0</v>
      </c>
      <c r="E1045" s="44">
        <f>$E$28</f>
        <v>0</v>
      </c>
      <c r="F1045" s="44">
        <f>$F$28</f>
        <v>0</v>
      </c>
      <c r="G1045" s="44">
        <f>$G$28</f>
        <v>0</v>
      </c>
      <c r="H1045" s="44">
        <f>$H$28</f>
        <v>0</v>
      </c>
      <c r="J1045" s="54">
        <f>$AL$28</f>
        <v>0</v>
      </c>
      <c r="K1045" s="54">
        <f>$AM$28</f>
        <v>0</v>
      </c>
    </row>
    <row r="1047" ht="13.5">
      <c r="B1047" t="s">
        <v>12</v>
      </c>
    </row>
    <row r="1048" spans="2:11" ht="14.25" thickBot="1">
      <c r="B1048" s="180" t="s">
        <v>3</v>
      </c>
      <c r="C1048" s="191"/>
      <c r="D1048" s="191"/>
      <c r="E1048" s="191"/>
      <c r="F1048" s="191"/>
      <c r="G1048" s="191"/>
      <c r="H1048" s="181"/>
      <c r="J1048" s="172" t="s">
        <v>13</v>
      </c>
      <c r="K1048" s="173"/>
    </row>
    <row r="1049" spans="2:11" ht="13.5">
      <c r="B1049" s="184" t="s">
        <v>14</v>
      </c>
      <c r="C1049" s="185"/>
      <c r="D1049" s="172" t="s">
        <v>16</v>
      </c>
      <c r="E1049" s="173"/>
      <c r="F1049" s="62" t="s">
        <v>18</v>
      </c>
      <c r="G1049" s="16" t="s">
        <v>20</v>
      </c>
      <c r="H1049" s="16" t="s">
        <v>22</v>
      </c>
      <c r="I1049" s="11"/>
      <c r="J1049" s="18" t="s">
        <v>24</v>
      </c>
      <c r="K1049" s="66" t="s">
        <v>26</v>
      </c>
    </row>
    <row r="1050" spans="2:11" ht="14.25" thickBot="1">
      <c r="B1050" s="186" t="s">
        <v>15</v>
      </c>
      <c r="C1050" s="187"/>
      <c r="D1050" s="186" t="s">
        <v>17</v>
      </c>
      <c r="E1050" s="187"/>
      <c r="F1050" s="61" t="s">
        <v>19</v>
      </c>
      <c r="G1050" s="17" t="s">
        <v>21</v>
      </c>
      <c r="H1050" s="68" t="s">
        <v>23</v>
      </c>
      <c r="I1050" s="11"/>
      <c r="J1050" s="19" t="s">
        <v>25</v>
      </c>
      <c r="K1050" s="67" t="s">
        <v>27</v>
      </c>
    </row>
    <row r="1051" spans="2:11" ht="20.25" customHeight="1" thickBot="1" thickTop="1">
      <c r="B1051" s="188">
        <f>$B$34</f>
        <v>0</v>
      </c>
      <c r="C1051" s="189"/>
      <c r="D1051" s="188">
        <f>$D$34</f>
        <v>0</v>
      </c>
      <c r="E1051" s="189"/>
      <c r="F1051" s="47" t="e">
        <f>$F$34</f>
        <v>#DIV/0!</v>
      </c>
      <c r="G1051" s="48" t="e">
        <f>$G$34</f>
        <v>#DIV/0!</v>
      </c>
      <c r="H1051" s="48" t="e">
        <f>$H$34</f>
        <v>#DIV/0!</v>
      </c>
      <c r="J1051" s="49" t="e">
        <f>$J$89</f>
        <v>#DIV/0!</v>
      </c>
      <c r="K1051" s="59" t="e">
        <f>$K$89</f>
        <v>#DIV/0!</v>
      </c>
    </row>
    <row r="1053" ht="13.5">
      <c r="B1053" t="s">
        <v>28</v>
      </c>
    </row>
    <row r="1054" spans="2:11" ht="14.25" thickBot="1">
      <c r="B1054" s="182" t="s">
        <v>29</v>
      </c>
      <c r="C1054" s="183"/>
      <c r="D1054" s="182" t="s">
        <v>30</v>
      </c>
      <c r="E1054" s="183"/>
      <c r="F1054" s="20" t="s">
        <v>31</v>
      </c>
      <c r="G1054" s="20" t="s">
        <v>10</v>
      </c>
      <c r="H1054" s="20" t="s">
        <v>32</v>
      </c>
      <c r="I1054" s="182" t="s">
        <v>33</v>
      </c>
      <c r="J1054" s="183"/>
      <c r="K1054" s="15" t="s">
        <v>34</v>
      </c>
    </row>
    <row r="1055" spans="1:11" ht="14.25" thickTop="1">
      <c r="A1055">
        <v>1</v>
      </c>
      <c r="B1055" s="174">
        <f>$K$12</f>
        <v>0</v>
      </c>
      <c r="C1055" s="176"/>
      <c r="D1055" s="174">
        <f>$K$13</f>
        <v>0</v>
      </c>
      <c r="E1055" s="176"/>
      <c r="F1055" s="54">
        <f>$K$29</f>
        <v>0</v>
      </c>
      <c r="G1055" s="54">
        <f>$J$28</f>
        <v>0</v>
      </c>
      <c r="H1055" s="54">
        <f>$K$28</f>
        <v>0</v>
      </c>
      <c r="I1055" s="14"/>
      <c r="J1055" s="55" t="e">
        <f>ROUND($K$28/$D$34,4)</f>
        <v>#DIV/0!</v>
      </c>
      <c r="K1055" s="44" t="e">
        <f>ROUNDDOWN($H$71*$J$75,0)</f>
        <v>#DIV/0!</v>
      </c>
    </row>
    <row r="1056" spans="1:11" ht="13.5">
      <c r="A1056">
        <v>2</v>
      </c>
      <c r="B1056" s="180">
        <f>$M$12</f>
        <v>0</v>
      </c>
      <c r="C1056" s="181"/>
      <c r="D1056" s="180">
        <f>$M$13</f>
        <v>0</v>
      </c>
      <c r="E1056" s="181"/>
      <c r="F1056" s="42">
        <f>$M$29</f>
        <v>0</v>
      </c>
      <c r="G1056" s="42">
        <f>$L$28</f>
        <v>0</v>
      </c>
      <c r="H1056" s="42">
        <f>$M$28</f>
        <v>0</v>
      </c>
      <c r="I1056" s="3"/>
      <c r="J1056" s="56" t="e">
        <f>ROUND($M$28/$D$34,4)</f>
        <v>#DIV/0!</v>
      </c>
      <c r="K1056" s="42" t="e">
        <f>ROUNDDOWN($H$71*$J$76,0)</f>
        <v>#DIV/0!</v>
      </c>
    </row>
    <row r="1057" spans="1:11" ht="13.5">
      <c r="A1057">
        <v>3</v>
      </c>
      <c r="B1057" s="180">
        <f>$O$12</f>
        <v>0</v>
      </c>
      <c r="C1057" s="181"/>
      <c r="D1057" s="180">
        <f>$O$13</f>
        <v>0</v>
      </c>
      <c r="E1057" s="181"/>
      <c r="F1057" s="42">
        <f>$O$29</f>
        <v>0</v>
      </c>
      <c r="G1057" s="42">
        <f>$N$28</f>
        <v>0</v>
      </c>
      <c r="H1057" s="42">
        <f>$O$28</f>
        <v>0</v>
      </c>
      <c r="I1057" s="3"/>
      <c r="J1057" s="57" t="e">
        <f>ROUND($O$28/$D$34,4)</f>
        <v>#DIV/0!</v>
      </c>
      <c r="K1057" s="42" t="e">
        <f>ROUNDDOWN($H$71*$J$77,0)</f>
        <v>#DIV/0!</v>
      </c>
    </row>
    <row r="1058" spans="1:11" ht="13.5">
      <c r="A1058">
        <v>4</v>
      </c>
      <c r="B1058" s="180">
        <f>$Q$12</f>
        <v>0</v>
      </c>
      <c r="C1058" s="181"/>
      <c r="D1058" s="180">
        <f>$Q$13</f>
        <v>0</v>
      </c>
      <c r="E1058" s="181"/>
      <c r="F1058" s="42">
        <f>$Q$29</f>
        <v>0</v>
      </c>
      <c r="G1058" s="42">
        <f>$P$28</f>
        <v>0</v>
      </c>
      <c r="H1058" s="42">
        <f>$Q$28</f>
        <v>0</v>
      </c>
      <c r="I1058" s="3"/>
      <c r="J1058" s="57" t="e">
        <f>ROUND($Q$28/$D$34,4)</f>
        <v>#DIV/0!</v>
      </c>
      <c r="K1058" s="42" t="e">
        <f>ROUNDDOWN($H$71*$J$78,0)</f>
        <v>#DIV/0!</v>
      </c>
    </row>
    <row r="1059" spans="1:11" ht="13.5">
      <c r="A1059">
        <v>5</v>
      </c>
      <c r="B1059" s="180">
        <f>$S$12</f>
        <v>0</v>
      </c>
      <c r="C1059" s="181"/>
      <c r="D1059" s="180">
        <f>$S$13</f>
        <v>0</v>
      </c>
      <c r="E1059" s="181"/>
      <c r="F1059" s="42">
        <f>$S$29</f>
        <v>0</v>
      </c>
      <c r="G1059" s="42">
        <f>$R$28</f>
        <v>0</v>
      </c>
      <c r="H1059" s="42">
        <f>$S$28</f>
        <v>0</v>
      </c>
      <c r="I1059" s="3"/>
      <c r="J1059" s="57" t="e">
        <f>ROUND($S$28/$D$34,4)</f>
        <v>#DIV/0!</v>
      </c>
      <c r="K1059" s="42" t="e">
        <f>ROUNDDOWN($H$71*$J$79,0)</f>
        <v>#DIV/0!</v>
      </c>
    </row>
    <row r="1060" spans="1:11" ht="13.5">
      <c r="A1060">
        <v>6</v>
      </c>
      <c r="B1060" s="180">
        <f>$U$12</f>
        <v>0</v>
      </c>
      <c r="C1060" s="181"/>
      <c r="D1060" s="180">
        <f>$U$13</f>
        <v>0</v>
      </c>
      <c r="E1060" s="181"/>
      <c r="F1060" s="42">
        <f>$U$29</f>
        <v>0</v>
      </c>
      <c r="G1060" s="42">
        <f>$T$28</f>
        <v>0</v>
      </c>
      <c r="H1060" s="42">
        <f>$U$28</f>
        <v>0</v>
      </c>
      <c r="I1060" s="3"/>
      <c r="J1060" s="57" t="e">
        <f>ROUND($U$28/$D$34,4)</f>
        <v>#DIV/0!</v>
      </c>
      <c r="K1060" s="42" t="e">
        <f>ROUNDDOWN($H$71*$J$80,0)</f>
        <v>#DIV/0!</v>
      </c>
    </row>
    <row r="1061" spans="1:11" ht="13.5">
      <c r="A1061">
        <v>7</v>
      </c>
      <c r="B1061" s="180">
        <f>$W$12</f>
        <v>0</v>
      </c>
      <c r="C1061" s="181"/>
      <c r="D1061" s="180">
        <f>$W$13</f>
        <v>0</v>
      </c>
      <c r="E1061" s="181"/>
      <c r="F1061" s="42">
        <f>$W$29</f>
        <v>0</v>
      </c>
      <c r="G1061" s="42">
        <f>$V$28</f>
        <v>0</v>
      </c>
      <c r="H1061" s="42">
        <f>$W$28</f>
        <v>0</v>
      </c>
      <c r="I1061" s="3"/>
      <c r="J1061" s="57" t="e">
        <f>ROUND($W$28/$D$34,4)</f>
        <v>#DIV/0!</v>
      </c>
      <c r="K1061" s="42" t="e">
        <f>ROUNDDOWN($H$71*$J$81,0)</f>
        <v>#DIV/0!</v>
      </c>
    </row>
    <row r="1062" spans="1:11" ht="13.5">
      <c r="A1062">
        <v>8</v>
      </c>
      <c r="B1062" s="180">
        <f>$Y$12</f>
        <v>0</v>
      </c>
      <c r="C1062" s="181"/>
      <c r="D1062" s="180">
        <f>$Y$13</f>
        <v>0</v>
      </c>
      <c r="E1062" s="181"/>
      <c r="F1062" s="42">
        <f>$Y$29</f>
        <v>0</v>
      </c>
      <c r="G1062" s="42">
        <f>$X$28</f>
        <v>0</v>
      </c>
      <c r="H1062" s="42">
        <f>$Y$28</f>
        <v>0</v>
      </c>
      <c r="I1062" s="3"/>
      <c r="J1062" s="57" t="e">
        <f>ROUND($Y$28/$D$34,4)</f>
        <v>#DIV/0!</v>
      </c>
      <c r="K1062" s="42" t="e">
        <f>ROUNDDOWN($H$71*$J$82,0)</f>
        <v>#DIV/0!</v>
      </c>
    </row>
    <row r="1063" spans="1:11" ht="13.5">
      <c r="A1063">
        <v>9</v>
      </c>
      <c r="B1063" s="180">
        <f>$AA$12</f>
        <v>0</v>
      </c>
      <c r="C1063" s="181"/>
      <c r="D1063" s="180">
        <f>$AA$13</f>
        <v>0</v>
      </c>
      <c r="E1063" s="181"/>
      <c r="F1063" s="42">
        <f>$AA$29</f>
        <v>0</v>
      </c>
      <c r="G1063" s="42">
        <f>$Z$28</f>
        <v>0</v>
      </c>
      <c r="H1063" s="42">
        <f>$AA$28</f>
        <v>0</v>
      </c>
      <c r="I1063" s="3"/>
      <c r="J1063" s="57" t="e">
        <f>ROUND($AA$28/$D$34,4)</f>
        <v>#DIV/0!</v>
      </c>
      <c r="K1063" s="42" t="e">
        <f>ROUNDDOWN($H$71*$J$83,0)</f>
        <v>#DIV/0!</v>
      </c>
    </row>
    <row r="1064" spans="1:11" ht="13.5">
      <c r="A1064">
        <v>10</v>
      </c>
      <c r="B1064" s="180">
        <f>$AC$12</f>
        <v>0</v>
      </c>
      <c r="C1064" s="181"/>
      <c r="D1064" s="180">
        <f>$AC$13</f>
        <v>0</v>
      </c>
      <c r="E1064" s="181"/>
      <c r="F1064" s="42">
        <f>$AC$29</f>
        <v>0</v>
      </c>
      <c r="G1064" s="42">
        <f>$AB$28</f>
        <v>0</v>
      </c>
      <c r="H1064" s="42">
        <f>$AC$28</f>
        <v>0</v>
      </c>
      <c r="I1064" s="3"/>
      <c r="J1064" s="57" t="e">
        <f>ROUND($AC$28/$D$34,4)</f>
        <v>#DIV/0!</v>
      </c>
      <c r="K1064" s="42" t="e">
        <f>ROUNDDOWN($H$71*$J$84,0)</f>
        <v>#DIV/0!</v>
      </c>
    </row>
    <row r="1065" spans="1:11" ht="13.5">
      <c r="A1065">
        <v>11</v>
      </c>
      <c r="B1065" s="180">
        <f>$AE$12</f>
        <v>0</v>
      </c>
      <c r="C1065" s="181"/>
      <c r="D1065" s="180">
        <f>$AE$13</f>
        <v>0</v>
      </c>
      <c r="E1065" s="181"/>
      <c r="F1065" s="42">
        <f>$AE$29</f>
        <v>0</v>
      </c>
      <c r="G1065" s="42">
        <f>$AD$28</f>
        <v>0</v>
      </c>
      <c r="H1065" s="42">
        <f>$AE$28</f>
        <v>0</v>
      </c>
      <c r="I1065" s="3"/>
      <c r="J1065" s="57" t="e">
        <f>ROUND($AE$28/$D$34,4)</f>
        <v>#DIV/0!</v>
      </c>
      <c r="K1065" s="42" t="e">
        <f>ROUNDDOWN($H$71*$J$85,0)</f>
        <v>#DIV/0!</v>
      </c>
    </row>
    <row r="1066" spans="1:11" ht="13.5">
      <c r="A1066">
        <v>12</v>
      </c>
      <c r="B1066" s="180">
        <f>$AG$12</f>
        <v>0</v>
      </c>
      <c r="C1066" s="181"/>
      <c r="D1066" s="180">
        <f>$AG$13</f>
        <v>0</v>
      </c>
      <c r="E1066" s="181"/>
      <c r="F1066" s="42">
        <f>$AG$29</f>
        <v>0</v>
      </c>
      <c r="G1066" s="42">
        <f>$AF$28</f>
        <v>0</v>
      </c>
      <c r="H1066" s="42">
        <f>$AG$28</f>
        <v>0</v>
      </c>
      <c r="I1066" s="3"/>
      <c r="J1066" s="57" t="e">
        <f>ROUND($AG$28/$D$34,4)</f>
        <v>#DIV/0!</v>
      </c>
      <c r="K1066" s="42" t="e">
        <f>ROUNDDOWN($H$71*$J$86,0)</f>
        <v>#DIV/0!</v>
      </c>
    </row>
    <row r="1067" spans="1:11" ht="13.5">
      <c r="A1067">
        <v>13</v>
      </c>
      <c r="B1067" s="180">
        <f>$AI$12</f>
        <v>0</v>
      </c>
      <c r="C1067" s="181"/>
      <c r="D1067" s="180">
        <f>$AI$13</f>
        <v>0</v>
      </c>
      <c r="E1067" s="181"/>
      <c r="F1067" s="42">
        <f>$AI$29</f>
        <v>0</v>
      </c>
      <c r="G1067" s="42">
        <f>$AH$28</f>
        <v>0</v>
      </c>
      <c r="H1067" s="42">
        <f>$AI$28</f>
        <v>0</v>
      </c>
      <c r="I1067" s="3"/>
      <c r="J1067" s="57" t="e">
        <f>ROUND($AI$28/$D$34,4)</f>
        <v>#DIV/0!</v>
      </c>
      <c r="K1067" s="42" t="e">
        <f>ROUNDDOWN($H$71*$J$87,0)</f>
        <v>#DIV/0!</v>
      </c>
    </row>
    <row r="1068" spans="1:11" ht="13.5">
      <c r="A1068">
        <v>14</v>
      </c>
      <c r="B1068" s="180">
        <f>$AK$12</f>
        <v>0</v>
      </c>
      <c r="C1068" s="181"/>
      <c r="D1068" s="180">
        <f>$AK$13</f>
        <v>0</v>
      </c>
      <c r="E1068" s="181"/>
      <c r="F1068" s="42">
        <f>$AK$29</f>
        <v>0</v>
      </c>
      <c r="G1068" s="42">
        <f>$AJ$28</f>
        <v>0</v>
      </c>
      <c r="H1068" s="42">
        <f>$AK$28</f>
        <v>0</v>
      </c>
      <c r="I1068" s="3"/>
      <c r="J1068" s="57" t="e">
        <f>ROUND($AK$28/$D$34,4)</f>
        <v>#DIV/0!</v>
      </c>
      <c r="K1068" s="42" t="e">
        <f>ROUNDDOWN($H$71*$J$88,0)</f>
        <v>#DIV/0!</v>
      </c>
    </row>
    <row r="1069" spans="1:11" ht="14.25" thickBot="1">
      <c r="A1069">
        <v>15</v>
      </c>
      <c r="B1069" s="172">
        <f>$AM$12</f>
        <v>0</v>
      </c>
      <c r="C1069" s="173"/>
      <c r="D1069" s="172">
        <f>$AM$13</f>
        <v>0</v>
      </c>
      <c r="E1069" s="173"/>
      <c r="F1069" s="43">
        <f>$AM$29</f>
        <v>0</v>
      </c>
      <c r="G1069" s="43">
        <f>$AL$28</f>
        <v>0</v>
      </c>
      <c r="H1069" s="43">
        <f>$AM$28</f>
        <v>0</v>
      </c>
      <c r="I1069" s="5"/>
      <c r="J1069" s="63" t="e">
        <f>ROUND($AM$28/$D$34,4)</f>
        <v>#DIV/0!</v>
      </c>
      <c r="K1069" s="43" t="e">
        <f>ROUNDDOWN($H$71*$J$89,0)</f>
        <v>#DIV/0!</v>
      </c>
    </row>
    <row r="1070" spans="2:11" ht="14.25" thickTop="1">
      <c r="B1070" s="174" t="s">
        <v>56</v>
      </c>
      <c r="C1070" s="175"/>
      <c r="D1070" s="175"/>
      <c r="E1070" s="176"/>
      <c r="F1070" s="44">
        <f>SUM($F$75:$F$89)</f>
        <v>0</v>
      </c>
      <c r="G1070" s="44">
        <f>SUM($G$75:$G$89)</f>
        <v>0</v>
      </c>
      <c r="H1070" s="44">
        <f>SUM($H$75:$H$89)</f>
        <v>0</v>
      </c>
      <c r="I1070" s="14"/>
      <c r="J1070" s="64" t="e">
        <f>SUM($J$75:$J$89)</f>
        <v>#DIV/0!</v>
      </c>
      <c r="K1070" s="44" t="e">
        <f>SUM($K$75:$K$89)</f>
        <v>#DIV/0!</v>
      </c>
    </row>
    <row r="1072" spans="2:11" ht="13.5">
      <c r="B1072" s="5"/>
      <c r="C1072" s="6"/>
      <c r="D1072" s="6"/>
      <c r="E1072" s="6"/>
      <c r="F1072" s="6"/>
      <c r="G1072" s="6"/>
      <c r="H1072" s="6"/>
      <c r="I1072" s="6"/>
      <c r="J1072" s="6"/>
      <c r="K1072" s="7"/>
    </row>
    <row r="1073" spans="2:11" ht="13.5">
      <c r="B1073" s="12" t="s">
        <v>36</v>
      </c>
      <c r="C1073" s="11"/>
      <c r="D1073" s="11"/>
      <c r="E1073" s="11"/>
      <c r="F1073" s="11"/>
      <c r="G1073" s="11"/>
      <c r="H1073" s="11"/>
      <c r="I1073" s="11"/>
      <c r="J1073" s="11"/>
      <c r="K1073" s="13"/>
    </row>
    <row r="1074" spans="2:11" ht="13.5">
      <c r="B1074" s="12"/>
      <c r="C1074" s="11"/>
      <c r="D1074" s="11"/>
      <c r="E1074" s="11"/>
      <c r="F1074" s="11"/>
      <c r="G1074" s="11"/>
      <c r="H1074" s="11"/>
      <c r="I1074" s="11"/>
      <c r="J1074" s="11"/>
      <c r="K1074" s="13"/>
    </row>
    <row r="1075" spans="2:11" ht="13.5" customHeight="1">
      <c r="B1075" s="177" t="s">
        <v>99</v>
      </c>
      <c r="C1075" s="178"/>
      <c r="D1075" s="178"/>
      <c r="E1075" s="178"/>
      <c r="F1075" s="178"/>
      <c r="G1075" s="178"/>
      <c r="H1075" s="178"/>
      <c r="I1075" s="178"/>
      <c r="J1075" s="178"/>
      <c r="K1075" s="179"/>
    </row>
    <row r="1076" spans="2:11" ht="13.5">
      <c r="B1076" s="177"/>
      <c r="C1076" s="178"/>
      <c r="D1076" s="178"/>
      <c r="E1076" s="178"/>
      <c r="F1076" s="178"/>
      <c r="G1076" s="178"/>
      <c r="H1076" s="178"/>
      <c r="I1076" s="178"/>
      <c r="J1076" s="178"/>
      <c r="K1076" s="179"/>
    </row>
    <row r="1077" spans="2:11" ht="13.5">
      <c r="B1077" s="12" t="s">
        <v>37</v>
      </c>
      <c r="C1077" s="11"/>
      <c r="D1077" s="11"/>
      <c r="E1077" s="11"/>
      <c r="F1077" s="11"/>
      <c r="G1077" s="11"/>
      <c r="H1077" s="11"/>
      <c r="I1077" s="11"/>
      <c r="J1077" s="11"/>
      <c r="K1077" s="13"/>
    </row>
    <row r="1078" spans="2:11" ht="13.5">
      <c r="B1078" s="12"/>
      <c r="C1078" s="11"/>
      <c r="D1078" s="11"/>
      <c r="E1078" s="11"/>
      <c r="F1078" s="11"/>
      <c r="G1078" s="11"/>
      <c r="H1078" s="11"/>
      <c r="I1078" s="11"/>
      <c r="J1078" s="11"/>
      <c r="K1078" s="13"/>
    </row>
    <row r="1079" spans="2:11" ht="13.5">
      <c r="B1079" s="12" t="s">
        <v>68</v>
      </c>
      <c r="C1079" s="11"/>
      <c r="D1079" s="11"/>
      <c r="E1079" s="11"/>
      <c r="F1079" s="11"/>
      <c r="G1079" s="11"/>
      <c r="H1079" s="11"/>
      <c r="I1079" s="11"/>
      <c r="J1079" s="11"/>
      <c r="K1079" s="13"/>
    </row>
    <row r="1080" spans="2:11" ht="13.5">
      <c r="B1080" s="12" t="s">
        <v>37</v>
      </c>
      <c r="C1080" s="11"/>
      <c r="D1080" s="11"/>
      <c r="E1080" s="11"/>
      <c r="F1080" s="11"/>
      <c r="G1080" s="11"/>
      <c r="H1080" s="11"/>
      <c r="I1080" s="11"/>
      <c r="J1080" s="11"/>
      <c r="K1080" s="13"/>
    </row>
    <row r="1081" spans="2:11" ht="13.5">
      <c r="B1081" s="12"/>
      <c r="C1081" s="11"/>
      <c r="D1081" s="11"/>
      <c r="E1081" s="11"/>
      <c r="F1081" s="11"/>
      <c r="G1081" s="11"/>
      <c r="H1081" s="11"/>
      <c r="I1081" s="11"/>
      <c r="J1081" s="11"/>
      <c r="K1081" s="13"/>
    </row>
    <row r="1082" spans="2:11" ht="13.5">
      <c r="B1082" s="12" t="s">
        <v>67</v>
      </c>
      <c r="C1082" s="11"/>
      <c r="D1082" s="11"/>
      <c r="E1082" s="11"/>
      <c r="F1082" s="11"/>
      <c r="G1082" s="11"/>
      <c r="H1082" s="11"/>
      <c r="I1082" s="11"/>
      <c r="J1082" s="11"/>
      <c r="K1082" s="13"/>
    </row>
    <row r="1083" spans="2:11" ht="13.5">
      <c r="B1083" s="12" t="s">
        <v>38</v>
      </c>
      <c r="C1083" s="11"/>
      <c r="D1083" s="11"/>
      <c r="E1083" s="11"/>
      <c r="F1083" s="11"/>
      <c r="G1083" s="11"/>
      <c r="H1083" s="11"/>
      <c r="I1083" s="11"/>
      <c r="J1083" s="11"/>
      <c r="K1083" s="13"/>
    </row>
    <row r="1084" spans="2:11" ht="13.5">
      <c r="B1084" s="8"/>
      <c r="C1084" s="23"/>
      <c r="D1084" s="23"/>
      <c r="E1084" s="23"/>
      <c r="F1084" s="23"/>
      <c r="G1084" s="23"/>
      <c r="H1084" s="23"/>
      <c r="I1084" s="23"/>
      <c r="J1084" s="23"/>
      <c r="K1084" s="9"/>
    </row>
    <row r="1086" ht="13.5">
      <c r="B1086" t="s">
        <v>39</v>
      </c>
    </row>
  </sheetData>
  <sheetProtection/>
  <mergeCells count="902">
    <mergeCell ref="A1:K1"/>
    <mergeCell ref="A4:K4"/>
    <mergeCell ref="C6:D6"/>
    <mergeCell ref="C7:D7"/>
    <mergeCell ref="B9:E9"/>
    <mergeCell ref="J10:K10"/>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C13:H13"/>
    <mergeCell ref="C14:C15"/>
    <mergeCell ref="G14:G15"/>
    <mergeCell ref="H14:H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AI14:AI15"/>
    <mergeCell ref="AJ14:AJ15"/>
    <mergeCell ref="Y14:Y15"/>
    <mergeCell ref="Z14:Z15"/>
    <mergeCell ref="AA14:AA15"/>
    <mergeCell ref="AB14:AB15"/>
    <mergeCell ref="AC14:AC15"/>
    <mergeCell ref="AD14:AD15"/>
    <mergeCell ref="AK14:AK15"/>
    <mergeCell ref="AL14:AL15"/>
    <mergeCell ref="AM14:AM15"/>
    <mergeCell ref="B31:H31"/>
    <mergeCell ref="B32:C32"/>
    <mergeCell ref="D32:E32"/>
    <mergeCell ref="AE14:AE15"/>
    <mergeCell ref="AF14:AF15"/>
    <mergeCell ref="AG14:AG15"/>
    <mergeCell ref="AH14:AH15"/>
    <mergeCell ref="B33:C33"/>
    <mergeCell ref="D33:E33"/>
    <mergeCell ref="B34:C34"/>
    <mergeCell ref="D34:E34"/>
    <mergeCell ref="A37:K37"/>
    <mergeCell ref="A41:K41"/>
    <mergeCell ref="C43:D43"/>
    <mergeCell ref="C44:D44"/>
    <mergeCell ref="J46:K46"/>
    <mergeCell ref="J47:K47"/>
    <mergeCell ref="C50:H50"/>
    <mergeCell ref="J50:K50"/>
    <mergeCell ref="C51:C52"/>
    <mergeCell ref="G51:G52"/>
    <mergeCell ref="H51:H52"/>
    <mergeCell ref="J51:J52"/>
    <mergeCell ref="K51:K52"/>
    <mergeCell ref="B68:H68"/>
    <mergeCell ref="J68:K68"/>
    <mergeCell ref="B69:C69"/>
    <mergeCell ref="D69:E69"/>
    <mergeCell ref="B70:C70"/>
    <mergeCell ref="D70:E70"/>
    <mergeCell ref="B71:C71"/>
    <mergeCell ref="D71:E71"/>
    <mergeCell ref="B74:C74"/>
    <mergeCell ref="D74:E74"/>
    <mergeCell ref="I74:J74"/>
    <mergeCell ref="B75:C75"/>
    <mergeCell ref="D75:E75"/>
    <mergeCell ref="B76:C76"/>
    <mergeCell ref="D76:E76"/>
    <mergeCell ref="B77:C77"/>
    <mergeCell ref="D77:E77"/>
    <mergeCell ref="B78:C78"/>
    <mergeCell ref="D78:E78"/>
    <mergeCell ref="B79:C79"/>
    <mergeCell ref="D79:E79"/>
    <mergeCell ref="B80:C80"/>
    <mergeCell ref="D80:E80"/>
    <mergeCell ref="B81:C81"/>
    <mergeCell ref="D81:E81"/>
    <mergeCell ref="B82:C82"/>
    <mergeCell ref="D82:E82"/>
    <mergeCell ref="B83:C83"/>
    <mergeCell ref="D83:E83"/>
    <mergeCell ref="B84:C84"/>
    <mergeCell ref="D84:E84"/>
    <mergeCell ref="B85:C85"/>
    <mergeCell ref="D85:E85"/>
    <mergeCell ref="B86:C86"/>
    <mergeCell ref="D86:E86"/>
    <mergeCell ref="B87:C87"/>
    <mergeCell ref="D87:E87"/>
    <mergeCell ref="B88:C88"/>
    <mergeCell ref="D88:E88"/>
    <mergeCell ref="B89:C89"/>
    <mergeCell ref="D89:E89"/>
    <mergeCell ref="B90:E90"/>
    <mergeCell ref="B95:K96"/>
    <mergeCell ref="A107:K107"/>
    <mergeCell ref="A111:K111"/>
    <mergeCell ref="C113:D113"/>
    <mergeCell ref="C114:D114"/>
    <mergeCell ref="J116:K116"/>
    <mergeCell ref="J117:K117"/>
    <mergeCell ref="C120:H120"/>
    <mergeCell ref="J120:K120"/>
    <mergeCell ref="C121:C122"/>
    <mergeCell ref="G121:G122"/>
    <mergeCell ref="H121:H122"/>
    <mergeCell ref="J121:J122"/>
    <mergeCell ref="K121:K122"/>
    <mergeCell ref="B138:H138"/>
    <mergeCell ref="J138:K138"/>
    <mergeCell ref="B139:C139"/>
    <mergeCell ref="D139:E139"/>
    <mergeCell ref="B140:C140"/>
    <mergeCell ref="D140:E140"/>
    <mergeCell ref="B141:C141"/>
    <mergeCell ref="D141:E141"/>
    <mergeCell ref="B144:C144"/>
    <mergeCell ref="D144:E144"/>
    <mergeCell ref="I144:J144"/>
    <mergeCell ref="B145:C145"/>
    <mergeCell ref="D145:E145"/>
    <mergeCell ref="B146:C146"/>
    <mergeCell ref="D146:E146"/>
    <mergeCell ref="B147:C147"/>
    <mergeCell ref="D147:E147"/>
    <mergeCell ref="B148:C148"/>
    <mergeCell ref="D148:E148"/>
    <mergeCell ref="B149:C149"/>
    <mergeCell ref="D149:E149"/>
    <mergeCell ref="B150:C150"/>
    <mergeCell ref="D150:E150"/>
    <mergeCell ref="B151:C151"/>
    <mergeCell ref="D151:E151"/>
    <mergeCell ref="B152:C152"/>
    <mergeCell ref="D152:E152"/>
    <mergeCell ref="B153:C153"/>
    <mergeCell ref="D153:E153"/>
    <mergeCell ref="B154:C154"/>
    <mergeCell ref="D154:E154"/>
    <mergeCell ref="B155:C155"/>
    <mergeCell ref="D155:E155"/>
    <mergeCell ref="B156:C156"/>
    <mergeCell ref="D156:E156"/>
    <mergeCell ref="B157:C157"/>
    <mergeCell ref="D157:E157"/>
    <mergeCell ref="B158:C158"/>
    <mergeCell ref="D158:E158"/>
    <mergeCell ref="B159:C159"/>
    <mergeCell ref="D159:E159"/>
    <mergeCell ref="B160:E160"/>
    <mergeCell ref="B165:K166"/>
    <mergeCell ref="A177:K177"/>
    <mergeCell ref="A181:K181"/>
    <mergeCell ref="C183:D183"/>
    <mergeCell ref="C184:D184"/>
    <mergeCell ref="J186:K186"/>
    <mergeCell ref="J187:K187"/>
    <mergeCell ref="C190:H190"/>
    <mergeCell ref="J190:K190"/>
    <mergeCell ref="C191:C192"/>
    <mergeCell ref="G191:G192"/>
    <mergeCell ref="H191:H192"/>
    <mergeCell ref="J191:J192"/>
    <mergeCell ref="K191:K192"/>
    <mergeCell ref="B208:H208"/>
    <mergeCell ref="J208:K208"/>
    <mergeCell ref="B209:C209"/>
    <mergeCell ref="D209:E209"/>
    <mergeCell ref="B210:C210"/>
    <mergeCell ref="D210:E210"/>
    <mergeCell ref="B211:C211"/>
    <mergeCell ref="D211:E211"/>
    <mergeCell ref="B214:C214"/>
    <mergeCell ref="D214:E214"/>
    <mergeCell ref="I214:J214"/>
    <mergeCell ref="B215:C215"/>
    <mergeCell ref="D215:E215"/>
    <mergeCell ref="B216:C216"/>
    <mergeCell ref="D216:E216"/>
    <mergeCell ref="B217:C217"/>
    <mergeCell ref="D217:E217"/>
    <mergeCell ref="B218:C218"/>
    <mergeCell ref="D218:E218"/>
    <mergeCell ref="B219:C219"/>
    <mergeCell ref="D219:E219"/>
    <mergeCell ref="B220:C220"/>
    <mergeCell ref="D220:E220"/>
    <mergeCell ref="B221:C221"/>
    <mergeCell ref="D221:E221"/>
    <mergeCell ref="B222:C222"/>
    <mergeCell ref="D222:E222"/>
    <mergeCell ref="B223:C223"/>
    <mergeCell ref="D223:E223"/>
    <mergeCell ref="B224:C224"/>
    <mergeCell ref="D224:E224"/>
    <mergeCell ref="B225:C225"/>
    <mergeCell ref="D225:E225"/>
    <mergeCell ref="B226:C226"/>
    <mergeCell ref="D226:E226"/>
    <mergeCell ref="B227:C227"/>
    <mergeCell ref="D227:E227"/>
    <mergeCell ref="B228:C228"/>
    <mergeCell ref="D228:E228"/>
    <mergeCell ref="B229:C229"/>
    <mergeCell ref="D229:E229"/>
    <mergeCell ref="B230:E230"/>
    <mergeCell ref="B235:K236"/>
    <mergeCell ref="A247:K247"/>
    <mergeCell ref="A251:K251"/>
    <mergeCell ref="C253:D253"/>
    <mergeCell ref="C254:D254"/>
    <mergeCell ref="J256:K256"/>
    <mergeCell ref="J257:K257"/>
    <mergeCell ref="C260:H260"/>
    <mergeCell ref="J260:K260"/>
    <mergeCell ref="C261:C262"/>
    <mergeCell ref="G261:G262"/>
    <mergeCell ref="H261:H262"/>
    <mergeCell ref="J261:J262"/>
    <mergeCell ref="K261:K262"/>
    <mergeCell ref="B278:H278"/>
    <mergeCell ref="J278:K278"/>
    <mergeCell ref="B279:C279"/>
    <mergeCell ref="D279:E279"/>
    <mergeCell ref="B280:C280"/>
    <mergeCell ref="D280:E280"/>
    <mergeCell ref="B281:C281"/>
    <mergeCell ref="D281:E281"/>
    <mergeCell ref="B284:C284"/>
    <mergeCell ref="D284:E284"/>
    <mergeCell ref="I284:J284"/>
    <mergeCell ref="B285:C285"/>
    <mergeCell ref="D285:E285"/>
    <mergeCell ref="B286:C286"/>
    <mergeCell ref="D286:E286"/>
    <mergeCell ref="B287:C287"/>
    <mergeCell ref="D287:E287"/>
    <mergeCell ref="B288:C288"/>
    <mergeCell ref="D288:E288"/>
    <mergeCell ref="B289:C289"/>
    <mergeCell ref="D289:E289"/>
    <mergeCell ref="B290:C290"/>
    <mergeCell ref="D290:E290"/>
    <mergeCell ref="B291:C291"/>
    <mergeCell ref="D291:E291"/>
    <mergeCell ref="B292:C292"/>
    <mergeCell ref="D292:E292"/>
    <mergeCell ref="B293:C293"/>
    <mergeCell ref="D293:E293"/>
    <mergeCell ref="B294:C294"/>
    <mergeCell ref="D294:E294"/>
    <mergeCell ref="B295:C295"/>
    <mergeCell ref="D295:E295"/>
    <mergeCell ref="B296:C296"/>
    <mergeCell ref="D296:E296"/>
    <mergeCell ref="B297:C297"/>
    <mergeCell ref="D297:E297"/>
    <mergeCell ref="B298:C298"/>
    <mergeCell ref="D298:E298"/>
    <mergeCell ref="B299:C299"/>
    <mergeCell ref="D299:E299"/>
    <mergeCell ref="B300:E300"/>
    <mergeCell ref="B305:K306"/>
    <mergeCell ref="A317:K317"/>
    <mergeCell ref="A321:K321"/>
    <mergeCell ref="C323:D323"/>
    <mergeCell ref="C324:D324"/>
    <mergeCell ref="J326:K326"/>
    <mergeCell ref="J327:K327"/>
    <mergeCell ref="C330:H330"/>
    <mergeCell ref="J330:K330"/>
    <mergeCell ref="C331:C332"/>
    <mergeCell ref="G331:G332"/>
    <mergeCell ref="H331:H332"/>
    <mergeCell ref="J331:J332"/>
    <mergeCell ref="K331:K332"/>
    <mergeCell ref="B348:H348"/>
    <mergeCell ref="J348:K348"/>
    <mergeCell ref="B349:C349"/>
    <mergeCell ref="D349:E349"/>
    <mergeCell ref="B350:C350"/>
    <mergeCell ref="D350:E350"/>
    <mergeCell ref="B351:C351"/>
    <mergeCell ref="D351:E351"/>
    <mergeCell ref="B354:C354"/>
    <mergeCell ref="D354:E354"/>
    <mergeCell ref="I354:J354"/>
    <mergeCell ref="B355:C355"/>
    <mergeCell ref="D355:E355"/>
    <mergeCell ref="B356:C356"/>
    <mergeCell ref="D356:E356"/>
    <mergeCell ref="B357:C357"/>
    <mergeCell ref="D357:E357"/>
    <mergeCell ref="B358:C358"/>
    <mergeCell ref="D358:E358"/>
    <mergeCell ref="B359:C359"/>
    <mergeCell ref="D359:E359"/>
    <mergeCell ref="B360:C360"/>
    <mergeCell ref="D360:E360"/>
    <mergeCell ref="B361:C361"/>
    <mergeCell ref="D361:E361"/>
    <mergeCell ref="B362:C362"/>
    <mergeCell ref="D362:E362"/>
    <mergeCell ref="B363:C363"/>
    <mergeCell ref="D363:E363"/>
    <mergeCell ref="B364:C364"/>
    <mergeCell ref="D364:E364"/>
    <mergeCell ref="B365:C365"/>
    <mergeCell ref="D365:E365"/>
    <mergeCell ref="B366:C366"/>
    <mergeCell ref="D366:E366"/>
    <mergeCell ref="B367:C367"/>
    <mergeCell ref="D367:E367"/>
    <mergeCell ref="B368:C368"/>
    <mergeCell ref="D368:E368"/>
    <mergeCell ref="B369:C369"/>
    <mergeCell ref="D369:E369"/>
    <mergeCell ref="B370:E370"/>
    <mergeCell ref="B375:K376"/>
    <mergeCell ref="A387:K387"/>
    <mergeCell ref="A391:K391"/>
    <mergeCell ref="C393:D393"/>
    <mergeCell ref="C394:D394"/>
    <mergeCell ref="J396:K396"/>
    <mergeCell ref="J397:K397"/>
    <mergeCell ref="C400:H400"/>
    <mergeCell ref="J400:K400"/>
    <mergeCell ref="C401:C402"/>
    <mergeCell ref="G401:G402"/>
    <mergeCell ref="H401:H402"/>
    <mergeCell ref="J401:J402"/>
    <mergeCell ref="K401:K402"/>
    <mergeCell ref="B418:H418"/>
    <mergeCell ref="J418:K418"/>
    <mergeCell ref="B419:C419"/>
    <mergeCell ref="D419:E419"/>
    <mergeCell ref="B420:C420"/>
    <mergeCell ref="D420:E420"/>
    <mergeCell ref="B421:C421"/>
    <mergeCell ref="D421:E421"/>
    <mergeCell ref="B424:C424"/>
    <mergeCell ref="D424:E424"/>
    <mergeCell ref="I424:J424"/>
    <mergeCell ref="B425:C425"/>
    <mergeCell ref="D425:E425"/>
    <mergeCell ref="B426:C426"/>
    <mergeCell ref="D426:E426"/>
    <mergeCell ref="B427:C427"/>
    <mergeCell ref="D427:E427"/>
    <mergeCell ref="B428:C428"/>
    <mergeCell ref="D428:E428"/>
    <mergeCell ref="B429:C429"/>
    <mergeCell ref="D429:E429"/>
    <mergeCell ref="B430:C430"/>
    <mergeCell ref="D430:E430"/>
    <mergeCell ref="B431:C431"/>
    <mergeCell ref="D431:E431"/>
    <mergeCell ref="B432:C432"/>
    <mergeCell ref="D432:E432"/>
    <mergeCell ref="B433:C433"/>
    <mergeCell ref="D433:E433"/>
    <mergeCell ref="B434:C434"/>
    <mergeCell ref="D434:E434"/>
    <mergeCell ref="B435:C435"/>
    <mergeCell ref="D435:E435"/>
    <mergeCell ref="B436:C436"/>
    <mergeCell ref="D436:E436"/>
    <mergeCell ref="B437:C437"/>
    <mergeCell ref="D437:E437"/>
    <mergeCell ref="B438:C438"/>
    <mergeCell ref="D438:E438"/>
    <mergeCell ref="B439:C439"/>
    <mergeCell ref="D439:E439"/>
    <mergeCell ref="B440:E440"/>
    <mergeCell ref="B445:K446"/>
    <mergeCell ref="A457:K457"/>
    <mergeCell ref="A461:K461"/>
    <mergeCell ref="C463:D463"/>
    <mergeCell ref="C464:D464"/>
    <mergeCell ref="J466:K466"/>
    <mergeCell ref="J467:K467"/>
    <mergeCell ref="C470:H470"/>
    <mergeCell ref="J470:K470"/>
    <mergeCell ref="C471:C472"/>
    <mergeCell ref="G471:G472"/>
    <mergeCell ref="H471:H472"/>
    <mergeCell ref="J471:J472"/>
    <mergeCell ref="K471:K472"/>
    <mergeCell ref="B488:H488"/>
    <mergeCell ref="J488:K488"/>
    <mergeCell ref="B489:C489"/>
    <mergeCell ref="D489:E489"/>
    <mergeCell ref="B490:C490"/>
    <mergeCell ref="D490:E490"/>
    <mergeCell ref="B491:C491"/>
    <mergeCell ref="D491:E491"/>
    <mergeCell ref="B494:C494"/>
    <mergeCell ref="D494:E494"/>
    <mergeCell ref="I494:J494"/>
    <mergeCell ref="B495:C495"/>
    <mergeCell ref="D495:E495"/>
    <mergeCell ref="B496:C496"/>
    <mergeCell ref="D496:E496"/>
    <mergeCell ref="B497:C497"/>
    <mergeCell ref="D497:E497"/>
    <mergeCell ref="B498:C498"/>
    <mergeCell ref="D498:E498"/>
    <mergeCell ref="B499:C499"/>
    <mergeCell ref="D499:E499"/>
    <mergeCell ref="B500:C500"/>
    <mergeCell ref="D500:E500"/>
    <mergeCell ref="B501:C501"/>
    <mergeCell ref="D501:E501"/>
    <mergeCell ref="B502:C502"/>
    <mergeCell ref="D502:E502"/>
    <mergeCell ref="B503:C503"/>
    <mergeCell ref="D503:E503"/>
    <mergeCell ref="B504:C504"/>
    <mergeCell ref="D504:E504"/>
    <mergeCell ref="B505:C505"/>
    <mergeCell ref="D505:E505"/>
    <mergeCell ref="B506:C506"/>
    <mergeCell ref="D506:E506"/>
    <mergeCell ref="B507:C507"/>
    <mergeCell ref="D507:E507"/>
    <mergeCell ref="B508:C508"/>
    <mergeCell ref="D508:E508"/>
    <mergeCell ref="B509:C509"/>
    <mergeCell ref="D509:E509"/>
    <mergeCell ref="B510:E510"/>
    <mergeCell ref="B515:K516"/>
    <mergeCell ref="A527:K527"/>
    <mergeCell ref="A531:K531"/>
    <mergeCell ref="C533:D533"/>
    <mergeCell ref="C534:D534"/>
    <mergeCell ref="J536:K536"/>
    <mergeCell ref="J537:K537"/>
    <mergeCell ref="C540:H540"/>
    <mergeCell ref="J540:K540"/>
    <mergeCell ref="C541:C542"/>
    <mergeCell ref="G541:G542"/>
    <mergeCell ref="H541:H542"/>
    <mergeCell ref="J541:J542"/>
    <mergeCell ref="K541:K542"/>
    <mergeCell ref="B558:H558"/>
    <mergeCell ref="J558:K558"/>
    <mergeCell ref="B559:C559"/>
    <mergeCell ref="D559:E559"/>
    <mergeCell ref="B560:C560"/>
    <mergeCell ref="D560:E560"/>
    <mergeCell ref="B561:C561"/>
    <mergeCell ref="D561:E561"/>
    <mergeCell ref="B564:C564"/>
    <mergeCell ref="D564:E564"/>
    <mergeCell ref="I564:J564"/>
    <mergeCell ref="B565:C565"/>
    <mergeCell ref="D565:E565"/>
    <mergeCell ref="B566:C566"/>
    <mergeCell ref="D566:E566"/>
    <mergeCell ref="B567:C567"/>
    <mergeCell ref="D567:E567"/>
    <mergeCell ref="B568:C568"/>
    <mergeCell ref="D568:E568"/>
    <mergeCell ref="B569:C569"/>
    <mergeCell ref="D569:E569"/>
    <mergeCell ref="B570:C570"/>
    <mergeCell ref="D570:E570"/>
    <mergeCell ref="B571:C571"/>
    <mergeCell ref="D571:E571"/>
    <mergeCell ref="B572:C572"/>
    <mergeCell ref="D572:E572"/>
    <mergeCell ref="B573:C573"/>
    <mergeCell ref="D573:E573"/>
    <mergeCell ref="B574:C574"/>
    <mergeCell ref="D574:E574"/>
    <mergeCell ref="B575:C575"/>
    <mergeCell ref="D575:E575"/>
    <mergeCell ref="B576:C576"/>
    <mergeCell ref="D576:E576"/>
    <mergeCell ref="B577:C577"/>
    <mergeCell ref="D577:E577"/>
    <mergeCell ref="B578:C578"/>
    <mergeCell ref="D578:E578"/>
    <mergeCell ref="B579:C579"/>
    <mergeCell ref="D579:E579"/>
    <mergeCell ref="B580:E580"/>
    <mergeCell ref="B585:K586"/>
    <mergeCell ref="A597:K597"/>
    <mergeCell ref="A601:K601"/>
    <mergeCell ref="C603:D603"/>
    <mergeCell ref="C604:D604"/>
    <mergeCell ref="J606:K606"/>
    <mergeCell ref="J607:K607"/>
    <mergeCell ref="C610:H610"/>
    <mergeCell ref="J610:K610"/>
    <mergeCell ref="C611:C612"/>
    <mergeCell ref="G611:G612"/>
    <mergeCell ref="H611:H612"/>
    <mergeCell ref="J611:J612"/>
    <mergeCell ref="K611:K612"/>
    <mergeCell ref="B628:H628"/>
    <mergeCell ref="J628:K628"/>
    <mergeCell ref="B629:C629"/>
    <mergeCell ref="D629:E629"/>
    <mergeCell ref="B630:C630"/>
    <mergeCell ref="D630:E630"/>
    <mergeCell ref="B631:C631"/>
    <mergeCell ref="D631:E631"/>
    <mergeCell ref="B634:C634"/>
    <mergeCell ref="D634:E634"/>
    <mergeCell ref="I634:J634"/>
    <mergeCell ref="B635:C635"/>
    <mergeCell ref="D635:E635"/>
    <mergeCell ref="B636:C636"/>
    <mergeCell ref="D636:E636"/>
    <mergeCell ref="B637:C637"/>
    <mergeCell ref="D637:E637"/>
    <mergeCell ref="B638:C638"/>
    <mergeCell ref="D638:E638"/>
    <mergeCell ref="B639:C639"/>
    <mergeCell ref="D639:E639"/>
    <mergeCell ref="B640:C640"/>
    <mergeCell ref="D640:E640"/>
    <mergeCell ref="B641:C641"/>
    <mergeCell ref="D641:E641"/>
    <mergeCell ref="B642:C642"/>
    <mergeCell ref="D642:E642"/>
    <mergeCell ref="B643:C643"/>
    <mergeCell ref="D643:E643"/>
    <mergeCell ref="B644:C644"/>
    <mergeCell ref="D644:E644"/>
    <mergeCell ref="B645:C645"/>
    <mergeCell ref="D645:E645"/>
    <mergeCell ref="B646:C646"/>
    <mergeCell ref="D646:E646"/>
    <mergeCell ref="B647:C647"/>
    <mergeCell ref="D647:E647"/>
    <mergeCell ref="B648:C648"/>
    <mergeCell ref="D648:E648"/>
    <mergeCell ref="B649:C649"/>
    <mergeCell ref="D649:E649"/>
    <mergeCell ref="B650:E650"/>
    <mergeCell ref="B655:K656"/>
    <mergeCell ref="A667:K667"/>
    <mergeCell ref="A671:K671"/>
    <mergeCell ref="C673:D673"/>
    <mergeCell ref="C674:D674"/>
    <mergeCell ref="J676:K676"/>
    <mergeCell ref="J677:K677"/>
    <mergeCell ref="C680:H680"/>
    <mergeCell ref="J680:K680"/>
    <mergeCell ref="C681:C682"/>
    <mergeCell ref="G681:G682"/>
    <mergeCell ref="H681:H682"/>
    <mergeCell ref="J681:J682"/>
    <mergeCell ref="K681:K682"/>
    <mergeCell ref="B698:H698"/>
    <mergeCell ref="J698:K698"/>
    <mergeCell ref="B699:C699"/>
    <mergeCell ref="D699:E699"/>
    <mergeCell ref="B700:C700"/>
    <mergeCell ref="D700:E700"/>
    <mergeCell ref="B701:C701"/>
    <mergeCell ref="D701:E701"/>
    <mergeCell ref="B704:C704"/>
    <mergeCell ref="D704:E704"/>
    <mergeCell ref="I704:J704"/>
    <mergeCell ref="B705:C705"/>
    <mergeCell ref="D705:E705"/>
    <mergeCell ref="B706:C706"/>
    <mergeCell ref="D706:E706"/>
    <mergeCell ref="B707:C707"/>
    <mergeCell ref="D707:E707"/>
    <mergeCell ref="B708:C708"/>
    <mergeCell ref="D708:E708"/>
    <mergeCell ref="B709:C709"/>
    <mergeCell ref="D709:E709"/>
    <mergeCell ref="B710:C710"/>
    <mergeCell ref="D710:E710"/>
    <mergeCell ref="B711:C711"/>
    <mergeCell ref="D711:E711"/>
    <mergeCell ref="B712:C712"/>
    <mergeCell ref="D712:E712"/>
    <mergeCell ref="B713:C713"/>
    <mergeCell ref="D713:E713"/>
    <mergeCell ref="B714:C714"/>
    <mergeCell ref="D714:E714"/>
    <mergeCell ref="B715:C715"/>
    <mergeCell ref="D715:E715"/>
    <mergeCell ref="B716:C716"/>
    <mergeCell ref="D716:E716"/>
    <mergeCell ref="B717:C717"/>
    <mergeCell ref="D717:E717"/>
    <mergeCell ref="B718:C718"/>
    <mergeCell ref="D718:E718"/>
    <mergeCell ref="B719:C719"/>
    <mergeCell ref="D719:E719"/>
    <mergeCell ref="B720:E720"/>
    <mergeCell ref="B725:K726"/>
    <mergeCell ref="A737:K737"/>
    <mergeCell ref="A741:K741"/>
    <mergeCell ref="C743:D743"/>
    <mergeCell ref="C744:D744"/>
    <mergeCell ref="J746:K746"/>
    <mergeCell ref="J747:K747"/>
    <mergeCell ref="C750:H750"/>
    <mergeCell ref="J750:K750"/>
    <mergeCell ref="C751:C752"/>
    <mergeCell ref="G751:G752"/>
    <mergeCell ref="H751:H752"/>
    <mergeCell ref="J751:J752"/>
    <mergeCell ref="K751:K752"/>
    <mergeCell ref="B768:H768"/>
    <mergeCell ref="J768:K768"/>
    <mergeCell ref="B769:C769"/>
    <mergeCell ref="D769:E769"/>
    <mergeCell ref="B770:C770"/>
    <mergeCell ref="D770:E770"/>
    <mergeCell ref="B771:C771"/>
    <mergeCell ref="D771:E771"/>
    <mergeCell ref="B774:C774"/>
    <mergeCell ref="D774:E774"/>
    <mergeCell ref="I774:J774"/>
    <mergeCell ref="B775:C775"/>
    <mergeCell ref="D775:E775"/>
    <mergeCell ref="B776:C776"/>
    <mergeCell ref="D776:E776"/>
    <mergeCell ref="B777:C777"/>
    <mergeCell ref="D777:E777"/>
    <mergeCell ref="B778:C778"/>
    <mergeCell ref="D778:E778"/>
    <mergeCell ref="B779:C779"/>
    <mergeCell ref="D779:E779"/>
    <mergeCell ref="B780:C780"/>
    <mergeCell ref="D780:E780"/>
    <mergeCell ref="B781:C781"/>
    <mergeCell ref="D781:E781"/>
    <mergeCell ref="B782:C782"/>
    <mergeCell ref="D782:E782"/>
    <mergeCell ref="B783:C783"/>
    <mergeCell ref="D783:E783"/>
    <mergeCell ref="B784:C784"/>
    <mergeCell ref="D784:E784"/>
    <mergeCell ref="B785:C785"/>
    <mergeCell ref="D785:E785"/>
    <mergeCell ref="B786:C786"/>
    <mergeCell ref="D786:E786"/>
    <mergeCell ref="B787:C787"/>
    <mergeCell ref="D787:E787"/>
    <mergeCell ref="B788:C788"/>
    <mergeCell ref="D788:E788"/>
    <mergeCell ref="B789:C789"/>
    <mergeCell ref="D789:E789"/>
    <mergeCell ref="B790:E790"/>
    <mergeCell ref="B795:K796"/>
    <mergeCell ref="A807:K807"/>
    <mergeCell ref="A811:K811"/>
    <mergeCell ref="C813:D813"/>
    <mergeCell ref="C814:D814"/>
    <mergeCell ref="J816:K816"/>
    <mergeCell ref="J817:K817"/>
    <mergeCell ref="C820:H820"/>
    <mergeCell ref="J820:K820"/>
    <mergeCell ref="C821:C822"/>
    <mergeCell ref="G821:G822"/>
    <mergeCell ref="H821:H822"/>
    <mergeCell ref="J821:J822"/>
    <mergeCell ref="K821:K822"/>
    <mergeCell ref="B838:H838"/>
    <mergeCell ref="J838:K838"/>
    <mergeCell ref="B839:C839"/>
    <mergeCell ref="D839:E839"/>
    <mergeCell ref="B840:C840"/>
    <mergeCell ref="D840:E840"/>
    <mergeCell ref="B841:C841"/>
    <mergeCell ref="D841:E841"/>
    <mergeCell ref="B844:C844"/>
    <mergeCell ref="D844:E844"/>
    <mergeCell ref="I844:J844"/>
    <mergeCell ref="B845:C845"/>
    <mergeCell ref="D845:E845"/>
    <mergeCell ref="B846:C846"/>
    <mergeCell ref="D846:E846"/>
    <mergeCell ref="B847:C847"/>
    <mergeCell ref="D847:E847"/>
    <mergeCell ref="B848:C848"/>
    <mergeCell ref="D848:E848"/>
    <mergeCell ref="B849:C849"/>
    <mergeCell ref="D849:E849"/>
    <mergeCell ref="B850:C850"/>
    <mergeCell ref="D850:E850"/>
    <mergeCell ref="B851:C851"/>
    <mergeCell ref="D851:E851"/>
    <mergeCell ref="B852:C852"/>
    <mergeCell ref="D852:E852"/>
    <mergeCell ref="B853:C853"/>
    <mergeCell ref="D853:E853"/>
    <mergeCell ref="B854:C854"/>
    <mergeCell ref="D854:E854"/>
    <mergeCell ref="B855:C855"/>
    <mergeCell ref="D855:E855"/>
    <mergeCell ref="B856:C856"/>
    <mergeCell ref="D856:E856"/>
    <mergeCell ref="B857:C857"/>
    <mergeCell ref="D857:E857"/>
    <mergeCell ref="B858:C858"/>
    <mergeCell ref="D858:E858"/>
    <mergeCell ref="B859:C859"/>
    <mergeCell ref="D859:E859"/>
    <mergeCell ref="B860:E860"/>
    <mergeCell ref="B865:K866"/>
    <mergeCell ref="A877:K877"/>
    <mergeCell ref="A881:K881"/>
    <mergeCell ref="C883:D883"/>
    <mergeCell ref="C884:D884"/>
    <mergeCell ref="J886:K886"/>
    <mergeCell ref="J887:K887"/>
    <mergeCell ref="C890:H890"/>
    <mergeCell ref="J890:K890"/>
    <mergeCell ref="C891:C892"/>
    <mergeCell ref="G891:G892"/>
    <mergeCell ref="H891:H892"/>
    <mergeCell ref="J891:J892"/>
    <mergeCell ref="K891:K892"/>
    <mergeCell ref="B908:H908"/>
    <mergeCell ref="J908:K908"/>
    <mergeCell ref="B909:C909"/>
    <mergeCell ref="D909:E909"/>
    <mergeCell ref="B910:C910"/>
    <mergeCell ref="D910:E910"/>
    <mergeCell ref="B911:C911"/>
    <mergeCell ref="D911:E911"/>
    <mergeCell ref="B914:C914"/>
    <mergeCell ref="D914:E914"/>
    <mergeCell ref="I914:J914"/>
    <mergeCell ref="B915:C915"/>
    <mergeCell ref="D915:E915"/>
    <mergeCell ref="B916:C916"/>
    <mergeCell ref="D916:E916"/>
    <mergeCell ref="B917:C917"/>
    <mergeCell ref="D917:E917"/>
    <mergeCell ref="B918:C918"/>
    <mergeCell ref="D918:E918"/>
    <mergeCell ref="B919:C919"/>
    <mergeCell ref="D919:E919"/>
    <mergeCell ref="B920:C920"/>
    <mergeCell ref="D920:E920"/>
    <mergeCell ref="B921:C921"/>
    <mergeCell ref="D921:E921"/>
    <mergeCell ref="B922:C922"/>
    <mergeCell ref="D922:E922"/>
    <mergeCell ref="B923:C923"/>
    <mergeCell ref="D923:E923"/>
    <mergeCell ref="B924:C924"/>
    <mergeCell ref="D924:E924"/>
    <mergeCell ref="B925:C925"/>
    <mergeCell ref="D925:E925"/>
    <mergeCell ref="B926:C926"/>
    <mergeCell ref="D926:E926"/>
    <mergeCell ref="B927:C927"/>
    <mergeCell ref="D927:E927"/>
    <mergeCell ref="B928:C928"/>
    <mergeCell ref="D928:E928"/>
    <mergeCell ref="B929:C929"/>
    <mergeCell ref="D929:E929"/>
    <mergeCell ref="B930:E930"/>
    <mergeCell ref="B935:K936"/>
    <mergeCell ref="A947:K947"/>
    <mergeCell ref="A951:K951"/>
    <mergeCell ref="C953:D953"/>
    <mergeCell ref="C954:D954"/>
    <mergeCell ref="J956:K956"/>
    <mergeCell ref="J957:K957"/>
    <mergeCell ref="C960:H960"/>
    <mergeCell ref="J960:K960"/>
    <mergeCell ref="C961:C962"/>
    <mergeCell ref="G961:G962"/>
    <mergeCell ref="H961:H962"/>
    <mergeCell ref="J961:J962"/>
    <mergeCell ref="K961:K962"/>
    <mergeCell ref="B978:H978"/>
    <mergeCell ref="J978:K978"/>
    <mergeCell ref="B979:C979"/>
    <mergeCell ref="D979:E979"/>
    <mergeCell ref="B980:C980"/>
    <mergeCell ref="D980:E980"/>
    <mergeCell ref="B981:C981"/>
    <mergeCell ref="D981:E981"/>
    <mergeCell ref="B984:C984"/>
    <mergeCell ref="D984:E984"/>
    <mergeCell ref="I984:J984"/>
    <mergeCell ref="B985:C985"/>
    <mergeCell ref="D985:E985"/>
    <mergeCell ref="B986:C986"/>
    <mergeCell ref="D986:E986"/>
    <mergeCell ref="B987:C987"/>
    <mergeCell ref="D987:E987"/>
    <mergeCell ref="B988:C988"/>
    <mergeCell ref="D988:E988"/>
    <mergeCell ref="B989:C989"/>
    <mergeCell ref="D989:E989"/>
    <mergeCell ref="B990:C990"/>
    <mergeCell ref="D990:E990"/>
    <mergeCell ref="B991:C991"/>
    <mergeCell ref="D991:E991"/>
    <mergeCell ref="B992:C992"/>
    <mergeCell ref="D992:E992"/>
    <mergeCell ref="B993:C993"/>
    <mergeCell ref="D993:E993"/>
    <mergeCell ref="B994:C994"/>
    <mergeCell ref="D994:E994"/>
    <mergeCell ref="B995:C995"/>
    <mergeCell ref="D995:E995"/>
    <mergeCell ref="B996:C996"/>
    <mergeCell ref="D996:E996"/>
    <mergeCell ref="B997:C997"/>
    <mergeCell ref="D997:E997"/>
    <mergeCell ref="B998:C998"/>
    <mergeCell ref="D998:E998"/>
    <mergeCell ref="B999:C999"/>
    <mergeCell ref="D999:E999"/>
    <mergeCell ref="B1000:E1000"/>
    <mergeCell ref="B1005:K1006"/>
    <mergeCell ref="A1017:K1017"/>
    <mergeCell ref="A1021:K1021"/>
    <mergeCell ref="C1023:D1023"/>
    <mergeCell ref="C1024:D1024"/>
    <mergeCell ref="J1026:K1026"/>
    <mergeCell ref="J1027:K1027"/>
    <mergeCell ref="C1030:H1030"/>
    <mergeCell ref="J1030:K1030"/>
    <mergeCell ref="C1031:C1032"/>
    <mergeCell ref="G1031:G1032"/>
    <mergeCell ref="H1031:H1032"/>
    <mergeCell ref="J1031:J1032"/>
    <mergeCell ref="K1031:K1032"/>
    <mergeCell ref="B1048:H1048"/>
    <mergeCell ref="J1048:K1048"/>
    <mergeCell ref="B1049:C1049"/>
    <mergeCell ref="D1049:E1049"/>
    <mergeCell ref="B1050:C1050"/>
    <mergeCell ref="D1050:E1050"/>
    <mergeCell ref="B1051:C1051"/>
    <mergeCell ref="D1051:E1051"/>
    <mergeCell ref="B1054:C1054"/>
    <mergeCell ref="D1054:E1054"/>
    <mergeCell ref="I1054:J1054"/>
    <mergeCell ref="B1055:C1055"/>
    <mergeCell ref="D1055:E1055"/>
    <mergeCell ref="B1056:C1056"/>
    <mergeCell ref="D1056:E1056"/>
    <mergeCell ref="B1057:C1057"/>
    <mergeCell ref="D1057:E1057"/>
    <mergeCell ref="B1058:C1058"/>
    <mergeCell ref="D1058:E1058"/>
    <mergeCell ref="B1059:C1059"/>
    <mergeCell ref="D1059:E1059"/>
    <mergeCell ref="B1060:C1060"/>
    <mergeCell ref="D1060:E1060"/>
    <mergeCell ref="B1061:C1061"/>
    <mergeCell ref="D1061:E1061"/>
    <mergeCell ref="B1062:C1062"/>
    <mergeCell ref="D1062:E1062"/>
    <mergeCell ref="B1063:C1063"/>
    <mergeCell ref="D1063:E1063"/>
    <mergeCell ref="B1064:C1064"/>
    <mergeCell ref="D1064:E1064"/>
    <mergeCell ref="B1065:C1065"/>
    <mergeCell ref="D1065:E1065"/>
    <mergeCell ref="B1069:C1069"/>
    <mergeCell ref="D1069:E1069"/>
    <mergeCell ref="B1070:E1070"/>
    <mergeCell ref="B1075:K1076"/>
    <mergeCell ref="B1066:C1066"/>
    <mergeCell ref="D1066:E1066"/>
    <mergeCell ref="B1067:C1067"/>
    <mergeCell ref="D1067:E1067"/>
    <mergeCell ref="B1068:C1068"/>
    <mergeCell ref="D1068:E1068"/>
  </mergeCells>
  <printOptions/>
  <pageMargins left="0.59" right="0.43" top="0.82" bottom="0.8" header="0.512" footer="0.512"/>
  <pageSetup horizontalDpi="600" verticalDpi="600" orientation="portrait" paperSize="9" scale="80" r:id="rId1"/>
  <headerFooter alignWithMargins="0">
    <oddHeader>&amp;L様式５(2)（第８条関係）
</oddHeader>
  </headerFooter>
  <rowBreaks count="14" manualBreakCount="14">
    <brk id="106" max="10" man="1"/>
    <brk id="176" max="10" man="1"/>
    <brk id="246" max="10" man="1"/>
    <brk id="316" max="10" man="1"/>
    <brk id="386" max="10" man="1"/>
    <brk id="456" max="10" man="1"/>
    <brk id="526" max="10" man="1"/>
    <brk id="596" max="10" man="1"/>
    <brk id="666" max="10" man="1"/>
    <brk id="736" max="10" man="1"/>
    <brk id="806" max="10" man="1"/>
    <brk id="876" max="10" man="1"/>
    <brk id="946" max="10" man="1"/>
    <brk id="101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赤池 夏実</cp:lastModifiedBy>
  <cp:lastPrinted>2019-08-05T00:59:50Z</cp:lastPrinted>
  <dcterms:created xsi:type="dcterms:W3CDTF">2005-08-15T01:20:21Z</dcterms:created>
  <dcterms:modified xsi:type="dcterms:W3CDTF">2021-03-24T07:13:58Z</dcterms:modified>
  <cp:category/>
  <cp:version/>
  <cp:contentType/>
  <cp:contentStatus/>
</cp:coreProperties>
</file>