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594A17F-F759-4D01-ABDA-7882F7A8D904}" xr6:coauthVersionLast="47" xr6:coauthVersionMax="47" xr10:uidLastSave="{00000000-0000-0000-0000-000000000000}"/>
  <bookViews>
    <workbookView xWindow="-120" yWindow="-120" windowWidth="29040" windowHeight="15720" tabRatio="813" xr2:uid="{00000000-000D-0000-FFFF-FFFF00000000}"/>
  </bookViews>
  <sheets>
    <sheet name="第１　積算表表紙(水槽付ポンプ自動車)" sheetId="3" r:id="rId1"/>
    <sheet name="車体・艤装" sheetId="4" r:id="rId2"/>
  </sheets>
  <definedNames>
    <definedName name="_xlnm.Print_Area" localSheetId="1">車体・艤装!$A$1:$I$150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5" i="4" l="1"/>
  <c r="H106" i="4" l="1"/>
  <c r="H73" i="4" l="1"/>
  <c r="H148" i="4" s="1"/>
  <c r="H146" i="4" l="1"/>
  <c r="H107" i="4"/>
  <c r="H149" i="4"/>
  <c r="H150" i="4"/>
  <c r="H74" i="4"/>
</calcChain>
</file>

<file path=xl/sharedStrings.xml><?xml version="1.0" encoding="utf-8"?>
<sst xmlns="http://schemas.openxmlformats.org/spreadsheetml/2006/main" count="352" uniqueCount="248">
  <si>
    <t>№</t>
    <phoneticPr fontId="2"/>
  </si>
  <si>
    <t>品　　名</t>
    <rPh sb="0" eb="1">
      <t>ヒン</t>
    </rPh>
    <rPh sb="3" eb="4">
      <t>メイ</t>
    </rPh>
    <phoneticPr fontId="2"/>
  </si>
  <si>
    <t>数　量</t>
    <rPh sb="0" eb="1">
      <t>カズ</t>
    </rPh>
    <rPh sb="2" eb="3">
      <t>リョウ</t>
    </rPh>
    <phoneticPr fontId="2"/>
  </si>
  <si>
    <t>形　　式</t>
    <rPh sb="0" eb="1">
      <t>カタチ</t>
    </rPh>
    <rPh sb="3" eb="4">
      <t>シキ</t>
    </rPh>
    <phoneticPr fontId="2"/>
  </si>
  <si>
    <t>１式</t>
    <rPh sb="1" eb="2">
      <t>シキ</t>
    </rPh>
    <phoneticPr fontId="2"/>
  </si>
  <si>
    <t>合　　計</t>
    <rPh sb="0" eb="1">
      <t>ア</t>
    </rPh>
    <rPh sb="3" eb="4">
      <t>ケイ</t>
    </rPh>
    <phoneticPr fontId="2"/>
  </si>
  <si>
    <t>消費税（１０％）</t>
    <rPh sb="0" eb="3">
      <t>ショウヒゼイ</t>
    </rPh>
    <phoneticPr fontId="2"/>
  </si>
  <si>
    <t>小　　計</t>
    <rPh sb="0" eb="1">
      <t>ショウ</t>
    </rPh>
    <rPh sb="3" eb="4">
      <t>ケイ</t>
    </rPh>
    <phoneticPr fontId="2"/>
  </si>
  <si>
    <t>金　　額</t>
    <rPh sb="0" eb="1">
      <t>キン</t>
    </rPh>
    <rPh sb="3" eb="4">
      <t>ガク</t>
    </rPh>
    <phoneticPr fontId="2"/>
  </si>
  <si>
    <t>車両・艤装関係</t>
    <phoneticPr fontId="2"/>
  </si>
  <si>
    <t>笛吹市消防本部</t>
    <rPh sb="0" eb="7">
      <t>フエフキシショウボウホンブ</t>
    </rPh>
    <phoneticPr fontId="6"/>
  </si>
  <si>
    <t>１．車両・艤装関係</t>
    <rPh sb="2" eb="4">
      <t>シャリョウ</t>
    </rPh>
    <rPh sb="5" eb="7">
      <t>ギソウ</t>
    </rPh>
    <rPh sb="7" eb="9">
      <t>カンケイ</t>
    </rPh>
    <phoneticPr fontId="10"/>
  </si>
  <si>
    <t>（単位：円）</t>
    <rPh sb="1" eb="3">
      <t>タンイ</t>
    </rPh>
    <rPh sb="4" eb="5">
      <t>エン</t>
    </rPh>
    <phoneticPr fontId="6"/>
  </si>
  <si>
    <t>№</t>
    <phoneticPr fontId="10"/>
  </si>
  <si>
    <t>品　　　　　名</t>
    <rPh sb="0" eb="1">
      <t>シナ</t>
    </rPh>
    <rPh sb="6" eb="7">
      <t>メイ</t>
    </rPh>
    <phoneticPr fontId="10"/>
  </si>
  <si>
    <t>数量</t>
    <rPh sb="0" eb="2">
      <t>スウリョウ</t>
    </rPh>
    <phoneticPr fontId="10"/>
  </si>
  <si>
    <t>単価</t>
    <rPh sb="0" eb="2">
      <t>タンカ</t>
    </rPh>
    <phoneticPr fontId="10"/>
  </si>
  <si>
    <t>合　計</t>
    <rPh sb="0" eb="1">
      <t>ゴウ</t>
    </rPh>
    <rPh sb="2" eb="3">
      <t>ケイ</t>
    </rPh>
    <phoneticPr fontId="6"/>
  </si>
  <si>
    <t>ルーフネット取付</t>
    <rPh sb="6" eb="8">
      <t>トリツケ</t>
    </rPh>
    <phoneticPr fontId="6"/>
  </si>
  <si>
    <t>無線機取付金具　</t>
    <rPh sb="0" eb="3">
      <t>ムセンキ</t>
    </rPh>
    <rPh sb="3" eb="5">
      <t>トリツケ</t>
    </rPh>
    <rPh sb="5" eb="7">
      <t>カナグ</t>
    </rPh>
    <phoneticPr fontId="6"/>
  </si>
  <si>
    <t>AVMモニター端末+無線用送受信機ブラケット取付</t>
    <rPh sb="7" eb="9">
      <t>タンマツ</t>
    </rPh>
    <rPh sb="10" eb="13">
      <t>ムセンヨウ</t>
    </rPh>
    <rPh sb="13" eb="16">
      <t>ソウジュシン</t>
    </rPh>
    <rPh sb="16" eb="17">
      <t>キ</t>
    </rPh>
    <rPh sb="22" eb="24">
      <t>トリツケ</t>
    </rPh>
    <phoneticPr fontId="6"/>
  </si>
  <si>
    <t>無線子機用６芯線通線（左）+子機取付用プレート取付</t>
    <rPh sb="0" eb="2">
      <t>ムセン</t>
    </rPh>
    <rPh sb="2" eb="4">
      <t>コキ</t>
    </rPh>
    <rPh sb="4" eb="5">
      <t>ヨウ</t>
    </rPh>
    <rPh sb="6" eb="7">
      <t>シン</t>
    </rPh>
    <rPh sb="7" eb="8">
      <t>セン</t>
    </rPh>
    <rPh sb="8" eb="9">
      <t>ツウ</t>
    </rPh>
    <rPh sb="9" eb="10">
      <t>セン</t>
    </rPh>
    <rPh sb="11" eb="12">
      <t>ヒダリ</t>
    </rPh>
    <rPh sb="14" eb="16">
      <t>コキ</t>
    </rPh>
    <rPh sb="16" eb="18">
      <t>トリツケ</t>
    </rPh>
    <rPh sb="18" eb="19">
      <t>ヨウ</t>
    </rPh>
    <rPh sb="23" eb="25">
      <t>トリツケ</t>
    </rPh>
    <phoneticPr fontId="6"/>
  </si>
  <si>
    <t>アースボンディング</t>
  </si>
  <si>
    <t>№</t>
    <phoneticPr fontId="10"/>
  </si>
  <si>
    <t>計</t>
    <rPh sb="0" eb="1">
      <t>ケイ</t>
    </rPh>
    <phoneticPr fontId="6"/>
  </si>
  <si>
    <t>税込</t>
    <rPh sb="0" eb="2">
      <t>ゼイコ</t>
    </rPh>
    <phoneticPr fontId="6"/>
  </si>
  <si>
    <t>№</t>
    <phoneticPr fontId="10"/>
  </si>
  <si>
    <t>車両側面　消防署名称デカール</t>
    <rPh sb="0" eb="2">
      <t>シャリョウ</t>
    </rPh>
    <rPh sb="2" eb="4">
      <t>ソクメン</t>
    </rPh>
    <rPh sb="5" eb="7">
      <t>ショウボウ</t>
    </rPh>
    <rPh sb="7" eb="8">
      <t>ショ</t>
    </rPh>
    <rPh sb="8" eb="10">
      <t>メイショウ</t>
    </rPh>
    <phoneticPr fontId="6"/>
  </si>
  <si>
    <t>車両後面　消防署名デカール</t>
    <rPh sb="0" eb="2">
      <t>シャリョウ</t>
    </rPh>
    <rPh sb="2" eb="3">
      <t>コウ</t>
    </rPh>
    <rPh sb="3" eb="4">
      <t>メン</t>
    </rPh>
    <rPh sb="5" eb="7">
      <t>ショウボウ</t>
    </rPh>
    <rPh sb="7" eb="8">
      <t>ショ</t>
    </rPh>
    <rPh sb="8" eb="9">
      <t>メイ</t>
    </rPh>
    <phoneticPr fontId="6"/>
  </si>
  <si>
    <t>車両天面　対空標識</t>
    <rPh sb="0" eb="2">
      <t>シャリョウ</t>
    </rPh>
    <rPh sb="2" eb="4">
      <t>アマツラ</t>
    </rPh>
    <rPh sb="5" eb="7">
      <t>タイクウ</t>
    </rPh>
    <rPh sb="7" eb="9">
      <t>ヒョウシキ</t>
    </rPh>
    <phoneticPr fontId="6"/>
  </si>
  <si>
    <t>車両側面　文字デカール</t>
    <rPh sb="0" eb="2">
      <t>シャリョウ</t>
    </rPh>
    <rPh sb="2" eb="4">
      <t>ソクメン</t>
    </rPh>
    <rPh sb="5" eb="7">
      <t>モジ</t>
    </rPh>
    <phoneticPr fontId="6"/>
  </si>
  <si>
    <t>ナビゲーションシステム（バックモニター付）</t>
  </si>
  <si>
    <t>車輪止め</t>
    <rPh sb="0" eb="2">
      <t>シャリン</t>
    </rPh>
    <rPh sb="2" eb="3">
      <t>ド</t>
    </rPh>
    <phoneticPr fontId="6"/>
  </si>
  <si>
    <t>合計</t>
    <rPh sb="0" eb="2">
      <t>ゴウケイ</t>
    </rPh>
    <phoneticPr fontId="6"/>
  </si>
  <si>
    <t>税</t>
    <rPh sb="0" eb="1">
      <t>ゼイ</t>
    </rPh>
    <phoneticPr fontId="6"/>
  </si>
  <si>
    <t>税込</t>
    <rPh sb="0" eb="2">
      <t>ゼイコミ</t>
    </rPh>
    <phoneticPr fontId="6"/>
  </si>
  <si>
    <t>消防章</t>
    <rPh sb="0" eb="2">
      <t>ショウボウ</t>
    </rPh>
    <rPh sb="2" eb="3">
      <t>ショウ</t>
    </rPh>
    <phoneticPr fontId="2"/>
  </si>
  <si>
    <t>シャッター、ステップ、兼用扉</t>
    <rPh sb="11" eb="13">
      <t>ケンヨウ</t>
    </rPh>
    <rPh sb="13" eb="14">
      <t>トビラ</t>
    </rPh>
    <phoneticPr fontId="2"/>
  </si>
  <si>
    <t>ポンプ自動調圧装置</t>
    <rPh sb="3" eb="5">
      <t>ジドウ</t>
    </rPh>
    <rPh sb="5" eb="7">
      <t>チョウアツ</t>
    </rPh>
    <rPh sb="7" eb="9">
      <t>ソウチ</t>
    </rPh>
    <phoneticPr fontId="2"/>
  </si>
  <si>
    <t>ハイルーフアルミ縞板製</t>
    <rPh sb="8" eb="9">
      <t>シマ</t>
    </rPh>
    <rPh sb="9" eb="10">
      <t>イタ</t>
    </rPh>
    <rPh sb="10" eb="11">
      <t>セイ</t>
    </rPh>
    <phoneticPr fontId="6"/>
  </si>
  <si>
    <t>梯子積載装置（２連梯子）</t>
    <rPh sb="0" eb="2">
      <t>ハシゴ</t>
    </rPh>
    <rPh sb="2" eb="4">
      <t>セキサイ</t>
    </rPh>
    <rPh sb="4" eb="6">
      <t>ソウチ</t>
    </rPh>
    <rPh sb="8" eb="9">
      <t>レン</t>
    </rPh>
    <rPh sb="9" eb="11">
      <t>ハシゴ</t>
    </rPh>
    <phoneticPr fontId="6"/>
  </si>
  <si>
    <t>水槽補給口キャップ（６５ｍｍオス）</t>
    <rPh sb="0" eb="2">
      <t>スイソウ</t>
    </rPh>
    <rPh sb="2" eb="4">
      <t>ホキュウ</t>
    </rPh>
    <rPh sb="4" eb="5">
      <t>クチ</t>
    </rPh>
    <phoneticPr fontId="6"/>
  </si>
  <si>
    <t>水槽水取り出し口</t>
    <rPh sb="0" eb="2">
      <t>スイソウ</t>
    </rPh>
    <rPh sb="2" eb="3">
      <t>スイ</t>
    </rPh>
    <rPh sb="3" eb="4">
      <t>ト</t>
    </rPh>
    <rPh sb="5" eb="6">
      <t>ダ</t>
    </rPh>
    <rPh sb="7" eb="8">
      <t>クチ</t>
    </rPh>
    <phoneticPr fontId="2"/>
  </si>
  <si>
    <t>センターコンソールボックス</t>
    <phoneticPr fontId="2"/>
  </si>
  <si>
    <t>ハイルーフ中央棚</t>
    <rPh sb="5" eb="7">
      <t>チュウオウ</t>
    </rPh>
    <rPh sb="7" eb="8">
      <t>タナ</t>
    </rPh>
    <phoneticPr fontId="2"/>
  </si>
  <si>
    <t>ハイルーフ後部棚</t>
    <rPh sb="5" eb="7">
      <t>コウブ</t>
    </rPh>
    <rPh sb="7" eb="8">
      <t>タナ</t>
    </rPh>
    <phoneticPr fontId="6"/>
  </si>
  <si>
    <t>フレキシブルマップランプLED</t>
    <phoneticPr fontId="2"/>
  </si>
  <si>
    <t>キャブ内灯（LED式）</t>
    <rPh sb="3" eb="4">
      <t>ナイ</t>
    </rPh>
    <rPh sb="4" eb="5">
      <t>トウ</t>
    </rPh>
    <rPh sb="9" eb="10">
      <t>シキ</t>
    </rPh>
    <phoneticPr fontId="2"/>
  </si>
  <si>
    <t>キャブ内物掛フック取り付け</t>
    <rPh sb="3" eb="4">
      <t>ナイ</t>
    </rPh>
    <rPh sb="4" eb="5">
      <t>モノ</t>
    </rPh>
    <rPh sb="5" eb="6">
      <t>カ</t>
    </rPh>
    <rPh sb="9" eb="10">
      <t>ト</t>
    </rPh>
    <rPh sb="11" eb="12">
      <t>ツ</t>
    </rPh>
    <phoneticPr fontId="2"/>
  </si>
  <si>
    <t>路肩灯左右</t>
    <rPh sb="0" eb="2">
      <t>ロカタ</t>
    </rPh>
    <rPh sb="2" eb="3">
      <t>トウ</t>
    </rPh>
    <rPh sb="3" eb="5">
      <t>サユウ</t>
    </rPh>
    <phoneticPr fontId="2"/>
  </si>
  <si>
    <t>車幅灯左右</t>
    <rPh sb="0" eb="2">
      <t>シャハバ</t>
    </rPh>
    <rPh sb="2" eb="3">
      <t>トウ</t>
    </rPh>
    <rPh sb="3" eb="5">
      <t>サユウ</t>
    </rPh>
    <phoneticPr fontId="2"/>
  </si>
  <si>
    <t>サイドフラッシャー</t>
    <phoneticPr fontId="2"/>
  </si>
  <si>
    <t>ポンプ室内灯</t>
    <rPh sb="3" eb="5">
      <t>シツナイ</t>
    </rPh>
    <phoneticPr fontId="2"/>
  </si>
  <si>
    <t>エンジン室内灯</t>
    <rPh sb="4" eb="5">
      <t>シツ</t>
    </rPh>
    <rPh sb="5" eb="6">
      <t>ナイ</t>
    </rPh>
    <rPh sb="6" eb="7">
      <t>トウ</t>
    </rPh>
    <phoneticPr fontId="2"/>
  </si>
  <si>
    <t>DC/ACインバーター</t>
    <phoneticPr fontId="2"/>
  </si>
  <si>
    <t>バッテリー充電器</t>
    <rPh sb="5" eb="8">
      <t>ジュウデンキ</t>
    </rPh>
    <phoneticPr fontId="2"/>
  </si>
  <si>
    <t>マグネットコンセント改造</t>
    <rPh sb="10" eb="12">
      <t>カイゾウ</t>
    </rPh>
    <phoneticPr fontId="2"/>
  </si>
  <si>
    <t>キャブ内AC１００Vコンセント</t>
    <rPh sb="3" eb="4">
      <t>ナイ</t>
    </rPh>
    <phoneticPr fontId="2"/>
  </si>
  <si>
    <t>車外１００Vコンセント</t>
    <rPh sb="0" eb="2">
      <t>シャガイ</t>
    </rPh>
    <phoneticPr fontId="2"/>
  </si>
  <si>
    <t>PTOスイッチ</t>
    <phoneticPr fontId="2"/>
  </si>
  <si>
    <t>旗立て装置</t>
    <rPh sb="0" eb="1">
      <t>ハタ</t>
    </rPh>
    <rPh sb="1" eb="2">
      <t>タ</t>
    </rPh>
    <rPh sb="3" eb="5">
      <t>ソウチ</t>
    </rPh>
    <phoneticPr fontId="2"/>
  </si>
  <si>
    <t>その他取付品取付装置</t>
    <rPh sb="2" eb="3">
      <t>タ</t>
    </rPh>
    <rPh sb="3" eb="5">
      <t>トリツケ</t>
    </rPh>
    <rPh sb="5" eb="6">
      <t>ヒン</t>
    </rPh>
    <rPh sb="6" eb="7">
      <t>ト</t>
    </rPh>
    <rPh sb="7" eb="8">
      <t>ツ</t>
    </rPh>
    <rPh sb="8" eb="10">
      <t>ソウチ</t>
    </rPh>
    <phoneticPr fontId="2"/>
  </si>
  <si>
    <t>2、取付品</t>
    <rPh sb="2" eb="3">
      <t>ト</t>
    </rPh>
    <rPh sb="3" eb="4">
      <t>ツ</t>
    </rPh>
    <rPh sb="4" eb="5">
      <t>ヒン</t>
    </rPh>
    <phoneticPr fontId="6"/>
  </si>
  <si>
    <t>その他車両に貼付するシール</t>
    <rPh sb="2" eb="3">
      <t>タ</t>
    </rPh>
    <rPh sb="3" eb="5">
      <t>シャリョウ</t>
    </rPh>
    <rPh sb="6" eb="8">
      <t>チョウフ</t>
    </rPh>
    <phoneticPr fontId="2"/>
  </si>
  <si>
    <t>標識灯左右</t>
    <rPh sb="0" eb="2">
      <t>ヒョウシキ</t>
    </rPh>
    <rPh sb="2" eb="3">
      <t>トウ</t>
    </rPh>
    <rPh sb="3" eb="5">
      <t>サユウ</t>
    </rPh>
    <phoneticPr fontId="2"/>
  </si>
  <si>
    <t>オイルパンヒーター</t>
    <phoneticPr fontId="2"/>
  </si>
  <si>
    <t>不凍液吸入装置</t>
    <rPh sb="0" eb="3">
      <t>フトウエキ</t>
    </rPh>
    <rPh sb="3" eb="5">
      <t>キュウニュウ</t>
    </rPh>
    <rPh sb="5" eb="7">
      <t>ソウチ</t>
    </rPh>
    <phoneticPr fontId="2"/>
  </si>
  <si>
    <t>3．附属品</t>
    <rPh sb="2" eb="5">
      <t>フゾクヒン</t>
    </rPh>
    <phoneticPr fontId="10"/>
  </si>
  <si>
    <t>車外無線送受話器取出口(シャッター内）</t>
    <rPh sb="0" eb="2">
      <t>シャガイ</t>
    </rPh>
    <rPh sb="2" eb="4">
      <t>ムセン</t>
    </rPh>
    <rPh sb="4" eb="7">
      <t>ソウジュワ</t>
    </rPh>
    <rPh sb="7" eb="8">
      <t>ウツワ</t>
    </rPh>
    <rPh sb="8" eb="10">
      <t>トリダ</t>
    </rPh>
    <rPh sb="10" eb="11">
      <t>クチ</t>
    </rPh>
    <rPh sb="17" eb="18">
      <t>ナイ</t>
    </rPh>
    <phoneticPr fontId="2"/>
  </si>
  <si>
    <t>吸口ストレーナー</t>
    <rPh sb="0" eb="1">
      <t>ス</t>
    </rPh>
    <rPh sb="1" eb="2">
      <t>クチ</t>
    </rPh>
    <phoneticPr fontId="2"/>
  </si>
  <si>
    <t>吸管ストレーナー</t>
    <rPh sb="0" eb="1">
      <t>ス</t>
    </rPh>
    <rPh sb="1" eb="2">
      <t>カン</t>
    </rPh>
    <phoneticPr fontId="2"/>
  </si>
  <si>
    <t>吸管ちりよけ籠</t>
    <rPh sb="0" eb="1">
      <t>ス</t>
    </rPh>
    <rPh sb="1" eb="2">
      <t>カン</t>
    </rPh>
    <rPh sb="6" eb="7">
      <t>カゴ</t>
    </rPh>
    <phoneticPr fontId="2"/>
  </si>
  <si>
    <t>吸管ロープ</t>
    <rPh sb="0" eb="1">
      <t>ス</t>
    </rPh>
    <rPh sb="1" eb="2">
      <t>カン</t>
    </rPh>
    <phoneticPr fontId="2"/>
  </si>
  <si>
    <t>中継口ストレーナー</t>
    <rPh sb="0" eb="2">
      <t>チュウケイ</t>
    </rPh>
    <rPh sb="2" eb="3">
      <t>クチ</t>
    </rPh>
    <phoneticPr fontId="2"/>
  </si>
  <si>
    <t>その他無線機、AVM装置移設</t>
    <rPh sb="2" eb="3">
      <t>タ</t>
    </rPh>
    <rPh sb="3" eb="6">
      <t>ムセンキ</t>
    </rPh>
    <rPh sb="10" eb="12">
      <t>ソウチ</t>
    </rPh>
    <rPh sb="12" eb="14">
      <t>イセツ</t>
    </rPh>
    <phoneticPr fontId="2"/>
  </si>
  <si>
    <t>消火栓開閉金具（日之出式）</t>
    <rPh sb="0" eb="3">
      <t>ショウカセン</t>
    </rPh>
    <rPh sb="3" eb="5">
      <t>カイヘイ</t>
    </rPh>
    <rPh sb="5" eb="7">
      <t>カナグ</t>
    </rPh>
    <rPh sb="8" eb="9">
      <t>ヒ</t>
    </rPh>
    <rPh sb="9" eb="10">
      <t>コレ</t>
    </rPh>
    <rPh sb="10" eb="11">
      <t>デ</t>
    </rPh>
    <rPh sb="11" eb="12">
      <t>シキ</t>
    </rPh>
    <phoneticPr fontId="2"/>
  </si>
  <si>
    <t>吸管スパナ</t>
    <rPh sb="0" eb="2">
      <t>キュウカン</t>
    </rPh>
    <phoneticPr fontId="2"/>
  </si>
  <si>
    <t>とび口</t>
    <rPh sb="2" eb="3">
      <t>グチ</t>
    </rPh>
    <phoneticPr fontId="2"/>
  </si>
  <si>
    <t>剣先スコップ</t>
    <rPh sb="0" eb="2">
      <t>ケンサキ</t>
    </rPh>
    <phoneticPr fontId="2"/>
  </si>
  <si>
    <t>ポンプ工具</t>
    <rPh sb="3" eb="5">
      <t>コウグ</t>
    </rPh>
    <phoneticPr fontId="2"/>
  </si>
  <si>
    <t>ホースブリッジ</t>
    <phoneticPr fontId="2"/>
  </si>
  <si>
    <t>セレクトオートGフォース</t>
    <phoneticPr fontId="2"/>
  </si>
  <si>
    <t>車輛用媒介金具</t>
    <rPh sb="0" eb="2">
      <t>シャリョウ</t>
    </rPh>
    <rPh sb="2" eb="3">
      <t>ヨウ</t>
    </rPh>
    <rPh sb="3" eb="5">
      <t>バイカイ</t>
    </rPh>
    <rPh sb="5" eb="7">
      <t>カナグ</t>
    </rPh>
    <phoneticPr fontId="2"/>
  </si>
  <si>
    <t>キープアウトテープ</t>
    <phoneticPr fontId="2"/>
  </si>
  <si>
    <t>スペアキー</t>
    <phoneticPr fontId="2"/>
  </si>
  <si>
    <t>エンジンカッター</t>
    <phoneticPr fontId="2"/>
  </si>
  <si>
    <t>鉄線カッター</t>
    <rPh sb="0" eb="2">
      <t>テッセン</t>
    </rPh>
    <phoneticPr fontId="2"/>
  </si>
  <si>
    <t>折り畳み台車</t>
    <rPh sb="0" eb="1">
      <t>オ</t>
    </rPh>
    <rPh sb="2" eb="3">
      <t>タタ</t>
    </rPh>
    <rPh sb="4" eb="6">
      <t>ダイシャ</t>
    </rPh>
    <phoneticPr fontId="2"/>
  </si>
  <si>
    <t>ディスクストレーナー</t>
    <phoneticPr fontId="2"/>
  </si>
  <si>
    <t>スタンドパイプ</t>
    <phoneticPr fontId="2"/>
  </si>
  <si>
    <t>バッテリー引き出し装置、収納ボックス</t>
    <rPh sb="5" eb="6">
      <t>ヒ</t>
    </rPh>
    <rPh sb="7" eb="8">
      <t>ダ</t>
    </rPh>
    <rPh sb="9" eb="11">
      <t>ソウチ</t>
    </rPh>
    <rPh sb="12" eb="14">
      <t>シュウノウ</t>
    </rPh>
    <phoneticPr fontId="2"/>
  </si>
  <si>
    <t>電流計・電圧計・エンジンアワーメーター（取付含む）</t>
    <rPh sb="0" eb="2">
      <t>デンリュウ</t>
    </rPh>
    <rPh sb="2" eb="3">
      <t>ケイ</t>
    </rPh>
    <rPh sb="4" eb="7">
      <t>デンアツケイ</t>
    </rPh>
    <rPh sb="20" eb="22">
      <t>トリツケ</t>
    </rPh>
    <rPh sb="22" eb="23">
      <t>フク</t>
    </rPh>
    <phoneticPr fontId="6"/>
  </si>
  <si>
    <t>計器灯左右・庫内灯</t>
    <rPh sb="0" eb="2">
      <t>ケイキ</t>
    </rPh>
    <rPh sb="2" eb="3">
      <t>トウ</t>
    </rPh>
    <rPh sb="3" eb="5">
      <t>サユウ</t>
    </rPh>
    <phoneticPr fontId="2"/>
  </si>
  <si>
    <t>塗装・文字記入・シャッター塗装</t>
    <rPh sb="0" eb="2">
      <t>トソウ</t>
    </rPh>
    <rPh sb="3" eb="5">
      <t>モジ</t>
    </rPh>
    <rPh sb="5" eb="7">
      <t>キニュウ</t>
    </rPh>
    <phoneticPr fontId="2"/>
  </si>
  <si>
    <t>ドライブレコーダー前後（メモリーカード含む）</t>
    <rPh sb="9" eb="11">
      <t>ゼンゴ</t>
    </rPh>
    <rPh sb="19" eb="20">
      <t>フク</t>
    </rPh>
    <phoneticPr fontId="2"/>
  </si>
  <si>
    <t>操作盤パネル（流量計・流量積算計・ポンプ回転計含む）</t>
    <rPh sb="0" eb="2">
      <t>ソウサ</t>
    </rPh>
    <rPh sb="2" eb="3">
      <t>バン</t>
    </rPh>
    <rPh sb="7" eb="10">
      <t>リュウリョウケイ</t>
    </rPh>
    <rPh sb="11" eb="13">
      <t>リュウリョウ</t>
    </rPh>
    <rPh sb="13" eb="15">
      <t>セキサン</t>
    </rPh>
    <rPh sb="15" eb="16">
      <t>ケイ</t>
    </rPh>
    <rPh sb="20" eb="22">
      <t>カイテン</t>
    </rPh>
    <rPh sb="22" eb="23">
      <t>ケイ</t>
    </rPh>
    <rPh sb="23" eb="24">
      <t>フク</t>
    </rPh>
    <phoneticPr fontId="2"/>
  </si>
  <si>
    <t>エンジン回転計</t>
    <rPh sb="4" eb="6">
      <t>カイテン</t>
    </rPh>
    <rPh sb="6" eb="7">
      <t>ケイ</t>
    </rPh>
    <phoneticPr fontId="2"/>
  </si>
  <si>
    <t>エンジン油温度計</t>
    <rPh sb="4" eb="5">
      <t>アブラ</t>
    </rPh>
    <rPh sb="5" eb="7">
      <t>オンド</t>
    </rPh>
    <rPh sb="7" eb="8">
      <t>ケイ</t>
    </rPh>
    <phoneticPr fontId="2"/>
  </si>
  <si>
    <t>後退警報器</t>
    <rPh sb="0" eb="2">
      <t>コウタイ</t>
    </rPh>
    <rPh sb="2" eb="5">
      <t>ケイホウキ</t>
    </rPh>
    <phoneticPr fontId="2"/>
  </si>
  <si>
    <t>キャブチルド装置</t>
    <rPh sb="6" eb="8">
      <t>ソウチ</t>
    </rPh>
    <phoneticPr fontId="2"/>
  </si>
  <si>
    <t>車両本体</t>
    <phoneticPr fontId="2"/>
  </si>
  <si>
    <t>助手席空気呼吸器内臓シート</t>
    <rPh sb="0" eb="3">
      <t>ジョシュセキ</t>
    </rPh>
    <rPh sb="3" eb="5">
      <t>クウキ</t>
    </rPh>
    <rPh sb="5" eb="7">
      <t>コキュウ</t>
    </rPh>
    <rPh sb="7" eb="8">
      <t>キ</t>
    </rPh>
    <rPh sb="8" eb="10">
      <t>ナイゾウ</t>
    </rPh>
    <phoneticPr fontId="2"/>
  </si>
  <si>
    <t>艤装メインスイッチ</t>
    <rPh sb="0" eb="2">
      <t>ギソウ</t>
    </rPh>
    <phoneticPr fontId="2"/>
  </si>
  <si>
    <t>流量計</t>
    <rPh sb="0" eb="3">
      <t>リュウリョウケイ</t>
    </rPh>
    <phoneticPr fontId="2"/>
  </si>
  <si>
    <t>流量積算計</t>
    <rPh sb="0" eb="2">
      <t>リュウリョウ</t>
    </rPh>
    <rPh sb="2" eb="4">
      <t>セキサン</t>
    </rPh>
    <rPh sb="4" eb="5">
      <t>ケイ</t>
    </rPh>
    <phoneticPr fontId="2"/>
  </si>
  <si>
    <t>１式</t>
    <rPh sb="1" eb="2">
      <t>シキ</t>
    </rPh>
    <phoneticPr fontId="2"/>
  </si>
  <si>
    <t>1式</t>
    <rPh sb="1" eb="2">
      <t>シキ</t>
    </rPh>
    <phoneticPr fontId="2"/>
  </si>
  <si>
    <t>タイヤチェーン（タイヤ本数分を一式）</t>
    <rPh sb="11" eb="13">
      <t>ホンスウ</t>
    </rPh>
    <rPh sb="13" eb="14">
      <t>ブン</t>
    </rPh>
    <rPh sb="15" eb="17">
      <t>イッシキ</t>
    </rPh>
    <phoneticPr fontId="2"/>
  </si>
  <si>
    <t>泥よけ（タイヤ本数分を一式）</t>
    <rPh sb="0" eb="1">
      <t>ドロ</t>
    </rPh>
    <phoneticPr fontId="2"/>
  </si>
  <si>
    <t>TSK-D152</t>
    <phoneticPr fontId="2"/>
  </si>
  <si>
    <t>ナンバー指定</t>
    <rPh sb="4" eb="6">
      <t>シテイ</t>
    </rPh>
    <phoneticPr fontId="2"/>
  </si>
  <si>
    <t>持ち込み登録料</t>
    <rPh sb="0" eb="1">
      <t>モ</t>
    </rPh>
    <rPh sb="2" eb="3">
      <t>コ</t>
    </rPh>
    <rPh sb="4" eb="6">
      <t>トウロク</t>
    </rPh>
    <rPh sb="6" eb="7">
      <t>リョウ</t>
    </rPh>
    <phoneticPr fontId="2"/>
  </si>
  <si>
    <t>クイックシールド</t>
    <phoneticPr fontId="2"/>
  </si>
  <si>
    <t>ZBC-600</t>
    <phoneticPr fontId="2"/>
  </si>
  <si>
    <t>２組</t>
    <rPh sb="1" eb="2">
      <t>クミ</t>
    </rPh>
    <phoneticPr fontId="2"/>
  </si>
  <si>
    <t>燃料携行缶</t>
    <rPh sb="0" eb="2">
      <t>ネンリョウ</t>
    </rPh>
    <rPh sb="2" eb="4">
      <t>ケイコウ</t>
    </rPh>
    <rPh sb="4" eb="5">
      <t>カン</t>
    </rPh>
    <phoneticPr fontId="2"/>
  </si>
  <si>
    <t>５リットル</t>
    <phoneticPr fontId="2"/>
  </si>
  <si>
    <t>幅８５ｍｍ　長さ１００ｍ</t>
    <rPh sb="0" eb="1">
      <t>ハバ</t>
    </rPh>
    <rPh sb="6" eb="7">
      <t>ナガ</t>
    </rPh>
    <phoneticPr fontId="2"/>
  </si>
  <si>
    <t>６５ｍｍから５０ｍｍ</t>
    <phoneticPr fontId="2"/>
  </si>
  <si>
    <t>媒介金具</t>
    <rPh sb="0" eb="2">
      <t>バイカイ</t>
    </rPh>
    <rPh sb="2" eb="4">
      <t>カナグ</t>
    </rPh>
    <phoneticPr fontId="2"/>
  </si>
  <si>
    <t>５０ｍｍから６５ｍｍ</t>
    <phoneticPr fontId="2"/>
  </si>
  <si>
    <t>1式</t>
    <rPh sb="1" eb="2">
      <t>シキ</t>
    </rPh>
    <phoneticPr fontId="2"/>
  </si>
  <si>
    <t>１式</t>
    <rPh sb="1" eb="2">
      <t>シキ</t>
    </rPh>
    <phoneticPr fontId="2"/>
  </si>
  <si>
    <t>資機材積載装置（レール引き出し式）</t>
    <rPh sb="0" eb="3">
      <t>シキザイ</t>
    </rPh>
    <rPh sb="3" eb="5">
      <t>セキサイ</t>
    </rPh>
    <rPh sb="5" eb="7">
      <t>ソウチ</t>
    </rPh>
    <rPh sb="11" eb="12">
      <t>ヒ</t>
    </rPh>
    <rPh sb="13" eb="14">
      <t>ダ</t>
    </rPh>
    <rPh sb="15" eb="16">
      <t>シキ</t>
    </rPh>
    <phoneticPr fontId="2"/>
  </si>
  <si>
    <t>１組２枚</t>
    <rPh sb="1" eb="2">
      <t>クミ</t>
    </rPh>
    <rPh sb="3" eb="4">
      <t>マイ</t>
    </rPh>
    <phoneticPr fontId="2"/>
  </si>
  <si>
    <t>2巻</t>
    <rPh sb="1" eb="2">
      <t>マキ</t>
    </rPh>
    <phoneticPr fontId="2"/>
  </si>
  <si>
    <t>伸縮式ジャバラコーン</t>
    <rPh sb="0" eb="2">
      <t>シンシュク</t>
    </rPh>
    <rPh sb="2" eb="3">
      <t>シキ</t>
    </rPh>
    <phoneticPr fontId="2"/>
  </si>
  <si>
    <t>取付品</t>
    <phoneticPr fontId="2"/>
  </si>
  <si>
    <t>附属品</t>
    <rPh sb="0" eb="2">
      <t>フゾク</t>
    </rPh>
    <rPh sb="2" eb="3">
      <t>シナ</t>
    </rPh>
    <phoneticPr fontId="2"/>
  </si>
  <si>
    <t>1式</t>
    <rPh sb="1" eb="2">
      <t>シキ</t>
    </rPh>
    <phoneticPr fontId="2"/>
  </si>
  <si>
    <t>電子サイレンアンプ（音声メッセージ含む）及びスイッチ（足踏みスイッチ含む）</t>
    <rPh sb="0" eb="2">
      <t>デンシ</t>
    </rPh>
    <rPh sb="10" eb="12">
      <t>オンセイ</t>
    </rPh>
    <rPh sb="17" eb="18">
      <t>フク</t>
    </rPh>
    <rPh sb="20" eb="21">
      <t>オヨ</t>
    </rPh>
    <rPh sb="27" eb="28">
      <t>アシ</t>
    </rPh>
    <rPh sb="28" eb="29">
      <t>フ</t>
    </rPh>
    <rPh sb="34" eb="35">
      <t>フク</t>
    </rPh>
    <phoneticPr fontId="6"/>
  </si>
  <si>
    <t>ポンプ圧力計耐震型</t>
    <rPh sb="3" eb="6">
      <t>アツリョクケイ</t>
    </rPh>
    <phoneticPr fontId="2"/>
  </si>
  <si>
    <t>ポンプ連成計耐震型</t>
    <rPh sb="3" eb="6">
      <t>レンセイケイ</t>
    </rPh>
    <phoneticPr fontId="2"/>
  </si>
  <si>
    <t>１式</t>
    <rPh sb="1" eb="2">
      <t>シキ</t>
    </rPh>
    <phoneticPr fontId="2"/>
  </si>
  <si>
    <t>赤色灯（回転灯、散光灯、警光灯・電動サイレン含む）</t>
    <rPh sb="0" eb="3">
      <t>セキショクトウ</t>
    </rPh>
    <rPh sb="4" eb="6">
      <t>カイテン</t>
    </rPh>
    <rPh sb="6" eb="7">
      <t>トウ</t>
    </rPh>
    <rPh sb="8" eb="10">
      <t>サンコウ</t>
    </rPh>
    <rPh sb="10" eb="11">
      <t>トウ</t>
    </rPh>
    <rPh sb="12" eb="15">
      <t>ケイコウトウ</t>
    </rPh>
    <rPh sb="16" eb="18">
      <t>デンドウ</t>
    </rPh>
    <rPh sb="22" eb="23">
      <t>フク</t>
    </rPh>
    <phoneticPr fontId="2"/>
  </si>
  <si>
    <t>可搬式投光器</t>
    <rPh sb="0" eb="2">
      <t>カハン</t>
    </rPh>
    <rPh sb="2" eb="3">
      <t>シキ</t>
    </rPh>
    <rPh sb="3" eb="5">
      <t>トウコウ</t>
    </rPh>
    <rPh sb="5" eb="6">
      <t>キ</t>
    </rPh>
    <phoneticPr fontId="2"/>
  </si>
  <si>
    <t>消火栓開閉金具(地下式）（地上式）</t>
    <rPh sb="0" eb="3">
      <t>ショウカセン</t>
    </rPh>
    <rPh sb="3" eb="5">
      <t>カイヘイ</t>
    </rPh>
    <rPh sb="5" eb="7">
      <t>カナグ</t>
    </rPh>
    <rPh sb="8" eb="11">
      <t>チカシキ</t>
    </rPh>
    <rPh sb="13" eb="15">
      <t>チジョウ</t>
    </rPh>
    <rPh sb="15" eb="16">
      <t>シキ</t>
    </rPh>
    <phoneticPr fontId="2"/>
  </si>
  <si>
    <t>車両上部収納アルミボックス</t>
    <rPh sb="0" eb="2">
      <t>シャリョウ</t>
    </rPh>
    <rPh sb="2" eb="4">
      <t>ジョウブ</t>
    </rPh>
    <rPh sb="4" eb="6">
      <t>シュウノウ</t>
    </rPh>
    <phoneticPr fontId="2"/>
  </si>
  <si>
    <t>長辺2,300ｍｍ×短辺600ｍｍ×高さ500ｍｍ程度</t>
    <rPh sb="0" eb="2">
      <t>チョウヘン</t>
    </rPh>
    <rPh sb="10" eb="12">
      <t>タンペン</t>
    </rPh>
    <rPh sb="18" eb="19">
      <t>タカ</t>
    </rPh>
    <rPh sb="25" eb="27">
      <t>テイド</t>
    </rPh>
    <phoneticPr fontId="2"/>
  </si>
  <si>
    <t>車両上部への昇降用はしご（左右）</t>
    <rPh sb="2" eb="4">
      <t>ジョウブ</t>
    </rPh>
    <rPh sb="6" eb="9">
      <t>ショウコウヨウ</t>
    </rPh>
    <rPh sb="13" eb="15">
      <t>サユウ</t>
    </rPh>
    <phoneticPr fontId="2"/>
  </si>
  <si>
    <t>吸管巻取り装置(省スペース化艤装）</t>
    <rPh sb="0" eb="1">
      <t>ス</t>
    </rPh>
    <rPh sb="1" eb="2">
      <t>カン</t>
    </rPh>
    <rPh sb="2" eb="4">
      <t>マキト</t>
    </rPh>
    <rPh sb="5" eb="7">
      <t>ソウチ</t>
    </rPh>
    <rPh sb="8" eb="9">
      <t>ショウ</t>
    </rPh>
    <rPh sb="13" eb="14">
      <t>カ</t>
    </rPh>
    <rPh sb="14" eb="16">
      <t>ギソウ</t>
    </rPh>
    <phoneticPr fontId="2"/>
  </si>
  <si>
    <t>1式</t>
    <rPh sb="1" eb="2">
      <t>シキ</t>
    </rPh>
    <phoneticPr fontId="2"/>
  </si>
  <si>
    <t>ウエアブルカメラ</t>
    <phoneticPr fontId="2"/>
  </si>
  <si>
    <t>ホースバック（65ｍｍ用)</t>
    <rPh sb="11" eb="12">
      <t>ヨウ</t>
    </rPh>
    <phoneticPr fontId="2"/>
  </si>
  <si>
    <t>ホースバック（50mm用)</t>
    <rPh sb="11" eb="12">
      <t>ヨウ</t>
    </rPh>
    <phoneticPr fontId="2"/>
  </si>
  <si>
    <t>消火用65ｍｍホース(当本部仕様による)</t>
    <rPh sb="0" eb="3">
      <t>ショウカヨウ</t>
    </rPh>
    <rPh sb="11" eb="12">
      <t>トウ</t>
    </rPh>
    <rPh sb="12" eb="14">
      <t>ホンブ</t>
    </rPh>
    <rPh sb="14" eb="16">
      <t>シヨウ</t>
    </rPh>
    <phoneticPr fontId="2"/>
  </si>
  <si>
    <t>消火用50ｍｍホース(当本部仕様による）</t>
    <rPh sb="0" eb="3">
      <t>ショウカヨウ</t>
    </rPh>
    <rPh sb="11" eb="12">
      <t>トウ</t>
    </rPh>
    <rPh sb="12" eb="14">
      <t>ホンブ</t>
    </rPh>
    <rPh sb="14" eb="16">
      <t>シヨウ</t>
    </rPh>
    <phoneticPr fontId="2"/>
  </si>
  <si>
    <t>(地図入れボックス含む）</t>
    <rPh sb="1" eb="3">
      <t>チズ</t>
    </rPh>
    <rPh sb="3" eb="4">
      <t>イ</t>
    </rPh>
    <rPh sb="9" eb="10">
      <t>フク</t>
    </rPh>
    <phoneticPr fontId="2"/>
  </si>
  <si>
    <t>LIA-200（側面各２・後部２)</t>
    <rPh sb="8" eb="10">
      <t>ソクメン</t>
    </rPh>
    <rPh sb="10" eb="11">
      <t>カク</t>
    </rPh>
    <rPh sb="13" eb="15">
      <t>コウブ</t>
    </rPh>
    <phoneticPr fontId="2"/>
  </si>
  <si>
    <t>使用ホース等運搬用</t>
    <rPh sb="0" eb="2">
      <t>シヨウ</t>
    </rPh>
    <rPh sb="5" eb="6">
      <t>トウ</t>
    </rPh>
    <rPh sb="6" eb="9">
      <t>ウンパンヨウ</t>
    </rPh>
    <phoneticPr fontId="2"/>
  </si>
  <si>
    <t>助手席へ設置</t>
    <rPh sb="0" eb="3">
      <t>ジョシュセキ</t>
    </rPh>
    <rPh sb="4" eb="6">
      <t>セッチ</t>
    </rPh>
    <phoneticPr fontId="2"/>
  </si>
  <si>
    <t>消火用布バケツ</t>
    <rPh sb="0" eb="3">
      <t>ショウカヨウ</t>
    </rPh>
    <rPh sb="3" eb="4">
      <t>ヌノ</t>
    </rPh>
    <phoneticPr fontId="2"/>
  </si>
  <si>
    <t>JCI承認品</t>
    <rPh sb="3" eb="5">
      <t>ショウニン</t>
    </rPh>
    <rPh sb="5" eb="6">
      <t>シナ</t>
    </rPh>
    <phoneticPr fontId="2"/>
  </si>
  <si>
    <t>ホース背負器</t>
    <rPh sb="3" eb="5">
      <t>セオ</t>
    </rPh>
    <rPh sb="5" eb="6">
      <t>ウツワ</t>
    </rPh>
    <phoneticPr fontId="2"/>
  </si>
  <si>
    <t>岩崎製作所製　自立スタンドキャスター付き65mmホース３本用</t>
    <rPh sb="0" eb="2">
      <t>イワサキ</t>
    </rPh>
    <rPh sb="2" eb="5">
      <t>セイサクジョ</t>
    </rPh>
    <rPh sb="5" eb="6">
      <t>セイ</t>
    </rPh>
    <rPh sb="7" eb="9">
      <t>ジリツ</t>
    </rPh>
    <rPh sb="29" eb="30">
      <t>ヨウ</t>
    </rPh>
    <phoneticPr fontId="2"/>
  </si>
  <si>
    <t>1式</t>
    <rPh sb="1" eb="2">
      <t>シキ</t>
    </rPh>
    <phoneticPr fontId="2"/>
  </si>
  <si>
    <t>入口65ｍｍ・出口50ｍｍ</t>
    <rPh sb="0" eb="2">
      <t>イリグチ</t>
    </rPh>
    <rPh sb="7" eb="9">
      <t>デグチ</t>
    </rPh>
    <phoneticPr fontId="2"/>
  </si>
  <si>
    <t>大型ﾎｰｽﾊﾞｯｸFS１型</t>
    <rPh sb="0" eb="2">
      <t>オオガタ</t>
    </rPh>
    <rPh sb="12" eb="13">
      <t>カタ</t>
    </rPh>
    <phoneticPr fontId="2"/>
  </si>
  <si>
    <t>大型ﾎｰｽﾊﾞｯｸFS２型</t>
    <phoneticPr fontId="2"/>
  </si>
  <si>
    <t>1台</t>
    <rPh sb="1" eb="2">
      <t>ダイ</t>
    </rPh>
    <phoneticPr fontId="2"/>
  </si>
  <si>
    <t>1式</t>
    <rPh sb="1" eb="2">
      <t>シキ</t>
    </rPh>
    <phoneticPr fontId="2"/>
  </si>
  <si>
    <t>2機</t>
    <rPh sb="1" eb="2">
      <t>キ</t>
    </rPh>
    <phoneticPr fontId="2"/>
  </si>
  <si>
    <t>2式</t>
    <rPh sb="1" eb="2">
      <t>シキ</t>
    </rPh>
    <phoneticPr fontId="2"/>
  </si>
  <si>
    <t>2か所</t>
    <rPh sb="2" eb="3">
      <t>ショ</t>
    </rPh>
    <phoneticPr fontId="2"/>
  </si>
  <si>
    <t>1か所</t>
    <rPh sb="2" eb="3">
      <t>ショ</t>
    </rPh>
    <phoneticPr fontId="2"/>
  </si>
  <si>
    <t>10個</t>
    <rPh sb="2" eb="3">
      <t>コ</t>
    </rPh>
    <phoneticPr fontId="2"/>
  </si>
  <si>
    <t>2本</t>
    <rPh sb="1" eb="2">
      <t>ホン</t>
    </rPh>
    <phoneticPr fontId="2"/>
  </si>
  <si>
    <t>4基</t>
    <rPh sb="1" eb="2">
      <t>キ</t>
    </rPh>
    <phoneticPr fontId="2"/>
  </si>
  <si>
    <t>１式</t>
    <rPh sb="1" eb="2">
      <t>シキ</t>
    </rPh>
    <phoneticPr fontId="2"/>
  </si>
  <si>
    <t>2組</t>
    <rPh sb="1" eb="2">
      <t>クミ</t>
    </rPh>
    <phoneticPr fontId="2"/>
  </si>
  <si>
    <t>各1個</t>
    <rPh sb="0" eb="1">
      <t>カク</t>
    </rPh>
    <rPh sb="2" eb="3">
      <t>コ</t>
    </rPh>
    <phoneticPr fontId="2"/>
  </si>
  <si>
    <t>1個</t>
    <rPh sb="1" eb="2">
      <t>コ</t>
    </rPh>
    <phoneticPr fontId="2"/>
  </si>
  <si>
    <t>2個</t>
    <rPh sb="1" eb="2">
      <t>コ</t>
    </rPh>
    <phoneticPr fontId="2"/>
  </si>
  <si>
    <t>1本</t>
    <rPh sb="1" eb="2">
      <t>ホン</t>
    </rPh>
    <phoneticPr fontId="2"/>
  </si>
  <si>
    <t>1基</t>
    <rPh sb="1" eb="2">
      <t>キ</t>
    </rPh>
    <phoneticPr fontId="2"/>
  </si>
  <si>
    <t>1機</t>
    <rPh sb="1" eb="2">
      <t>キ</t>
    </rPh>
    <phoneticPr fontId="2"/>
  </si>
  <si>
    <t>吸管まくら木</t>
    <rPh sb="0" eb="1">
      <t>ス</t>
    </rPh>
    <rPh sb="1" eb="2">
      <t>カン</t>
    </rPh>
    <rPh sb="5" eb="6">
      <t>ギ</t>
    </rPh>
    <phoneticPr fontId="2"/>
  </si>
  <si>
    <t>1缶</t>
    <rPh sb="1" eb="2">
      <t>カン</t>
    </rPh>
    <phoneticPr fontId="2"/>
  </si>
  <si>
    <t>規格・型式等</t>
    <rPh sb="0" eb="2">
      <t>キカク</t>
    </rPh>
    <rPh sb="3" eb="5">
      <t>カタシキ</t>
    </rPh>
    <rPh sb="5" eb="6">
      <t>ナド</t>
    </rPh>
    <phoneticPr fontId="10"/>
  </si>
  <si>
    <t>水槽付消防ポンプ自動車</t>
    <rPh sb="0" eb="2">
      <t>スイソウ</t>
    </rPh>
    <rPh sb="2" eb="3">
      <t>ツキ</t>
    </rPh>
    <rPh sb="3" eb="5">
      <t>ショウボウ</t>
    </rPh>
    <phoneticPr fontId="10"/>
  </si>
  <si>
    <t>水槽付消防ポンプ自動車・資機材　積算表</t>
    <rPh sb="0" eb="2">
      <t>スイソウ</t>
    </rPh>
    <rPh sb="2" eb="3">
      <t>ツキ</t>
    </rPh>
    <rPh sb="3" eb="5">
      <t>ショウボウ</t>
    </rPh>
    <rPh sb="8" eb="11">
      <t>ジドウシャ</t>
    </rPh>
    <phoneticPr fontId="2"/>
  </si>
  <si>
    <t>水槽付消防ポンプ自動車A２級艤装1,500リットル水槽</t>
    <rPh sb="0" eb="2">
      <t>スイソウ</t>
    </rPh>
    <rPh sb="2" eb="3">
      <t>ツキ</t>
    </rPh>
    <rPh sb="3" eb="5">
      <t>ショウボウ</t>
    </rPh>
    <rPh sb="8" eb="11">
      <t>ジドウシャ</t>
    </rPh>
    <rPh sb="13" eb="14">
      <t>キュウ</t>
    </rPh>
    <rPh sb="14" eb="16">
      <t>ギソウ</t>
    </rPh>
    <rPh sb="25" eb="27">
      <t>スイソウ</t>
    </rPh>
    <phoneticPr fontId="2"/>
  </si>
  <si>
    <t>１２本</t>
    <rPh sb="2" eb="3">
      <t>ホン</t>
    </rPh>
    <phoneticPr fontId="2"/>
  </si>
  <si>
    <t>資機材固定装置</t>
    <rPh sb="0" eb="3">
      <t>シキザイ</t>
    </rPh>
    <rPh sb="3" eb="5">
      <t>コテイ</t>
    </rPh>
    <rPh sb="5" eb="7">
      <t>ソウチ</t>
    </rPh>
    <phoneticPr fontId="2"/>
  </si>
  <si>
    <t>空気呼吸器取り付け装置(面体固定含む）</t>
    <rPh sb="0" eb="2">
      <t>クウキ</t>
    </rPh>
    <rPh sb="2" eb="4">
      <t>コキュウ</t>
    </rPh>
    <rPh sb="4" eb="5">
      <t>キ</t>
    </rPh>
    <rPh sb="5" eb="6">
      <t>ト</t>
    </rPh>
    <rPh sb="7" eb="8">
      <t>ツ</t>
    </rPh>
    <rPh sb="9" eb="11">
      <t>ソウチ</t>
    </rPh>
    <rPh sb="12" eb="14">
      <t>メンタイ</t>
    </rPh>
    <rPh sb="14" eb="16">
      <t>コテイ</t>
    </rPh>
    <rPh sb="16" eb="17">
      <t>フク</t>
    </rPh>
    <phoneticPr fontId="2"/>
  </si>
  <si>
    <t>防火衣掛けパイプ</t>
    <rPh sb="0" eb="2">
      <t>ボウカ</t>
    </rPh>
    <rPh sb="2" eb="3">
      <t>コロモ</t>
    </rPh>
    <rPh sb="3" eb="4">
      <t>カ</t>
    </rPh>
    <phoneticPr fontId="2"/>
  </si>
  <si>
    <t>１本</t>
    <rPh sb="1" eb="2">
      <t>ホン</t>
    </rPh>
    <phoneticPr fontId="2"/>
  </si>
  <si>
    <t>吸管（吸口エルボ含む）</t>
    <rPh sb="0" eb="1">
      <t>ス</t>
    </rPh>
    <rPh sb="1" eb="2">
      <t>カン</t>
    </rPh>
    <rPh sb="3" eb="4">
      <t>ス</t>
    </rPh>
    <rPh sb="4" eb="5">
      <t>クチ</t>
    </rPh>
    <rPh sb="8" eb="9">
      <t>フク</t>
    </rPh>
    <phoneticPr fontId="2"/>
  </si>
  <si>
    <t>呼称75、長さ１０ｍ以上</t>
    <rPh sb="0" eb="2">
      <t>コショウ</t>
    </rPh>
    <rPh sb="5" eb="6">
      <t>ナガ</t>
    </rPh>
    <rPh sb="10" eb="12">
      <t>イジョウ</t>
    </rPh>
    <phoneticPr fontId="2"/>
  </si>
  <si>
    <t>管そう</t>
    <rPh sb="0" eb="1">
      <t>カン</t>
    </rPh>
    <phoneticPr fontId="2"/>
  </si>
  <si>
    <t>2本</t>
    <rPh sb="1" eb="2">
      <t>ホン</t>
    </rPh>
    <phoneticPr fontId="2"/>
  </si>
  <si>
    <t>PP-65/EXS・L</t>
    <phoneticPr fontId="2"/>
  </si>
  <si>
    <t>可変噴霧ノズル</t>
    <rPh sb="0" eb="2">
      <t>カヘン</t>
    </rPh>
    <rPh sb="2" eb="4">
      <t>フンム</t>
    </rPh>
    <phoneticPr fontId="2"/>
  </si>
  <si>
    <t>金てこ</t>
    <rPh sb="0" eb="1">
      <t>カネ</t>
    </rPh>
    <phoneticPr fontId="2"/>
  </si>
  <si>
    <t>消火器（自動車用）</t>
    <rPh sb="0" eb="3">
      <t>ショウカキ</t>
    </rPh>
    <rPh sb="4" eb="8">
      <t>ジドウシャヨウ</t>
    </rPh>
    <phoneticPr fontId="2"/>
  </si>
  <si>
    <t>ABC粉末６ｋｇ型</t>
    <rPh sb="3" eb="5">
      <t>フンマツ</t>
    </rPh>
    <rPh sb="8" eb="9">
      <t>ガタ</t>
    </rPh>
    <phoneticPr fontId="2"/>
  </si>
  <si>
    <t>放口媒介金具</t>
    <rPh sb="0" eb="2">
      <t>ホウコウ</t>
    </rPh>
    <rPh sb="2" eb="4">
      <t>バイカイ</t>
    </rPh>
    <rPh sb="4" eb="6">
      <t>カナグ</t>
    </rPh>
    <phoneticPr fontId="2"/>
  </si>
  <si>
    <t>中継口、吸水口、積水口それぞれの口数消火栓媒介金具</t>
    <rPh sb="0" eb="2">
      <t>チュウケイ</t>
    </rPh>
    <rPh sb="2" eb="3">
      <t>クチ</t>
    </rPh>
    <rPh sb="4" eb="6">
      <t>キュウスイ</t>
    </rPh>
    <rPh sb="6" eb="7">
      <t>クチ</t>
    </rPh>
    <rPh sb="8" eb="10">
      <t>セキスイ</t>
    </rPh>
    <rPh sb="10" eb="11">
      <t>クチ</t>
    </rPh>
    <rPh sb="16" eb="17">
      <t>クチ</t>
    </rPh>
    <rPh sb="17" eb="18">
      <t>スウ</t>
    </rPh>
    <rPh sb="18" eb="21">
      <t>ショウカセン</t>
    </rPh>
    <rPh sb="21" eb="23">
      <t>バイカイ</t>
    </rPh>
    <rPh sb="23" eb="25">
      <t>カナグ</t>
    </rPh>
    <phoneticPr fontId="2"/>
  </si>
  <si>
    <t>4個</t>
    <rPh sb="1" eb="2">
      <t>コ</t>
    </rPh>
    <phoneticPr fontId="2"/>
  </si>
  <si>
    <t>分岐管</t>
    <rPh sb="0" eb="2">
      <t>ブンキ</t>
    </rPh>
    <rPh sb="2" eb="3">
      <t>カン</t>
    </rPh>
    <phoneticPr fontId="2"/>
  </si>
  <si>
    <t>スタッドレスタイヤ（ホイール付）</t>
    <phoneticPr fontId="2"/>
  </si>
  <si>
    <t>予備タイヤ１本含む</t>
    <rPh sb="0" eb="2">
      <t>ヨビ</t>
    </rPh>
    <rPh sb="6" eb="7">
      <t>ホン</t>
    </rPh>
    <rPh sb="7" eb="8">
      <t>フク</t>
    </rPh>
    <phoneticPr fontId="2"/>
  </si>
  <si>
    <t>1式</t>
    <rPh sb="1" eb="2">
      <t>シキ</t>
    </rPh>
    <phoneticPr fontId="2"/>
  </si>
  <si>
    <t>ノーマルタイヤ（ホイール付）</t>
    <phoneticPr fontId="2"/>
  </si>
  <si>
    <t>LED作業灯左右</t>
    <rPh sb="3" eb="5">
      <t>サギョウ</t>
    </rPh>
    <rPh sb="5" eb="6">
      <t>トウ</t>
    </rPh>
    <rPh sb="6" eb="8">
      <t>サユウ</t>
    </rPh>
    <phoneticPr fontId="2"/>
  </si>
  <si>
    <t>LED照明灯(手動伸縮ポール艤装含む)</t>
    <rPh sb="3" eb="6">
      <t>ショウメイトウ</t>
    </rPh>
    <rPh sb="7" eb="9">
      <t>シュドウ</t>
    </rPh>
    <rPh sb="9" eb="11">
      <t>シンシュク</t>
    </rPh>
    <rPh sb="14" eb="16">
      <t>ギソウ</t>
    </rPh>
    <rPh sb="16" eb="17">
      <t>フク</t>
    </rPh>
    <phoneticPr fontId="2"/>
  </si>
  <si>
    <t>呼称６５メスネジ×呼称６５差込オス（ｽｲｰﾍﾞﾙ）</t>
    <rPh sb="0" eb="2">
      <t>コショウ</t>
    </rPh>
    <rPh sb="9" eb="11">
      <t>コショウ</t>
    </rPh>
    <rPh sb="13" eb="15">
      <t>サシコミ</t>
    </rPh>
    <phoneticPr fontId="2"/>
  </si>
  <si>
    <t>ｽｲｰﾍﾞﾙアダプター65/50マルチ式</t>
    <rPh sb="19" eb="20">
      <t>シキ</t>
    </rPh>
    <phoneticPr fontId="2"/>
  </si>
  <si>
    <t>4組</t>
    <rPh sb="1" eb="2">
      <t>クミ</t>
    </rPh>
    <phoneticPr fontId="2"/>
  </si>
  <si>
    <t>斧</t>
    <rPh sb="0" eb="1">
      <t>オノ</t>
    </rPh>
    <phoneticPr fontId="2"/>
  </si>
  <si>
    <t>８０ｃｍ程度</t>
    <rPh sb="4" eb="6">
      <t>テイド</t>
    </rPh>
    <phoneticPr fontId="2"/>
  </si>
  <si>
    <t>空気ボンベ</t>
    <phoneticPr fontId="2"/>
  </si>
  <si>
    <t>（４．７L　２９．４Mpa）９０度角カバー付き</t>
    <phoneticPr fontId="2"/>
  </si>
  <si>
    <t>5本</t>
    <rPh sb="1" eb="2">
      <t>ホン</t>
    </rPh>
    <phoneticPr fontId="2"/>
  </si>
  <si>
    <t>５機</t>
    <rPh sb="1" eb="2">
      <t>キ</t>
    </rPh>
    <phoneticPr fontId="2"/>
  </si>
  <si>
    <t>２機</t>
    <rPh sb="1" eb="2">
      <t>キ</t>
    </rPh>
    <phoneticPr fontId="2"/>
  </si>
  <si>
    <t>ファイヤーｶﾑ用・231-013</t>
    <rPh sb="7" eb="8">
      <t>ヨウ</t>
    </rPh>
    <phoneticPr fontId="2"/>
  </si>
  <si>
    <t>２基</t>
    <rPh sb="1" eb="2">
      <t>キ</t>
    </rPh>
    <phoneticPr fontId="2"/>
  </si>
  <si>
    <t>グローバルマウントセットのみ</t>
    <phoneticPr fontId="2"/>
  </si>
  <si>
    <t>ﾌｧｲﾔｰｶﾑ(mini)グローバルマウントセット含む</t>
    <rPh sb="25" eb="26">
      <t>フク</t>
    </rPh>
    <phoneticPr fontId="2"/>
  </si>
  <si>
    <t>アルティア５Ｘ</t>
    <phoneticPr fontId="2"/>
  </si>
  <si>
    <t>１基</t>
    <rPh sb="1" eb="2">
      <t>キ</t>
    </rPh>
    <phoneticPr fontId="2"/>
  </si>
  <si>
    <t>ガス検知器</t>
    <rPh sb="2" eb="5">
      <t>ケンチキ</t>
    </rPh>
    <phoneticPr fontId="2"/>
  </si>
  <si>
    <t>２５本</t>
    <rPh sb="2" eb="3">
      <t>ホン</t>
    </rPh>
    <phoneticPr fontId="2"/>
  </si>
  <si>
    <t>ダイレクトバルブ</t>
    <phoneticPr fontId="2"/>
  </si>
  <si>
    <t>防爆ハンマー</t>
    <rPh sb="0" eb="2">
      <t>ボウバク</t>
    </rPh>
    <phoneticPr fontId="2"/>
  </si>
  <si>
    <t>１個</t>
    <rPh sb="1" eb="2">
      <t>コ</t>
    </rPh>
    <phoneticPr fontId="2"/>
  </si>
  <si>
    <t>H-72FG</t>
    <phoneticPr fontId="2"/>
  </si>
  <si>
    <t>LEDLENSER　D18R　Work</t>
    <phoneticPr fontId="2"/>
  </si>
  <si>
    <t>１機</t>
    <rPh sb="1" eb="2">
      <t>キ</t>
    </rPh>
    <phoneticPr fontId="2"/>
  </si>
  <si>
    <t>クイックプライバシーシートV4</t>
    <phoneticPr fontId="2"/>
  </si>
  <si>
    <t>２本</t>
    <rPh sb="1" eb="2">
      <t>ホン</t>
    </rPh>
    <phoneticPr fontId="2"/>
  </si>
  <si>
    <t>2か所(計2灯)設置。フラッシュボーイ　ＳＰ－Ｑ20</t>
    <rPh sb="2" eb="3">
      <t>ショ</t>
    </rPh>
    <rPh sb="4" eb="5">
      <t>ケイ</t>
    </rPh>
    <rPh sb="6" eb="7">
      <t>トウ</t>
    </rPh>
    <rPh sb="8" eb="10">
      <t>セッチ</t>
    </rPh>
    <phoneticPr fontId="2"/>
  </si>
  <si>
    <t>ｳｫｰｶｰｳｪｲﾌﾞﾗｹｯﾄ・助手席含む。要レバー長さ調整</t>
    <rPh sb="15" eb="18">
      <t>ジョシュセキ</t>
    </rPh>
    <rPh sb="18" eb="19">
      <t>フク</t>
    </rPh>
    <rPh sb="21" eb="22">
      <t>ヨウ</t>
    </rPh>
    <rPh sb="25" eb="26">
      <t>ナガ</t>
    </rPh>
    <rPh sb="27" eb="29">
      <t>チョウセイ</t>
    </rPh>
    <phoneticPr fontId="2"/>
  </si>
  <si>
    <t>梯子(２連チタン製）</t>
    <rPh sb="0" eb="2">
      <t>ハシゴ</t>
    </rPh>
    <rPh sb="4" eb="5">
      <t>レン</t>
    </rPh>
    <rPh sb="8" eb="9">
      <t>セイ</t>
    </rPh>
    <phoneticPr fontId="2"/>
  </si>
  <si>
    <t>全長３．６ｍ以上　KHFL-CT60</t>
    <rPh sb="0" eb="2">
      <t>ゼンチョウ</t>
    </rPh>
    <rPh sb="6" eb="8">
      <t>イジョウ</t>
    </rPh>
    <phoneticPr fontId="2"/>
  </si>
  <si>
    <t>空気呼吸器（面体・アラミドネット・アタッチメントP・レスキューハンドル含む）</t>
    <rPh sb="0" eb="2">
      <t>クウキ</t>
    </rPh>
    <rPh sb="2" eb="4">
      <t>コキュウ</t>
    </rPh>
    <rPh sb="4" eb="5">
      <t>キ</t>
    </rPh>
    <rPh sb="6" eb="8">
      <t>メンタイ</t>
    </rPh>
    <rPh sb="35" eb="36">
      <t>フク</t>
    </rPh>
    <phoneticPr fontId="2"/>
  </si>
  <si>
    <t>ライトレスキューハリガン＆アックスレガシータイプ（マリードストラップ付）</t>
    <rPh sb="34" eb="35">
      <t>ツキ</t>
    </rPh>
    <phoneticPr fontId="2"/>
  </si>
  <si>
    <t>K535i-PRT（急速充電器QC500含む）</t>
    <rPh sb="10" eb="15">
      <t>キュウソクジュウデンキ</t>
    </rPh>
    <rPh sb="20" eb="21">
      <t>フク</t>
    </rPh>
    <phoneticPr fontId="2"/>
  </si>
  <si>
    <t>MSA製　M1 SCBA 　ワンタッチ仕様（オプション含む）</t>
    <rPh sb="3" eb="4">
      <t>セイ</t>
    </rPh>
    <rPh sb="19" eb="21">
      <t>シヨウ</t>
    </rPh>
    <rPh sb="27" eb="28">
      <t>フク</t>
    </rPh>
    <phoneticPr fontId="2"/>
  </si>
  <si>
    <t>携帯警報器</t>
    <rPh sb="0" eb="2">
      <t>ケイタイ</t>
    </rPh>
    <rPh sb="2" eb="5">
      <t>ケイホウキ</t>
    </rPh>
    <phoneticPr fontId="2"/>
  </si>
  <si>
    <t>MSA製モーションスカウト</t>
    <rPh sb="3" eb="4">
      <t>セイ</t>
    </rPh>
    <phoneticPr fontId="2"/>
  </si>
  <si>
    <t>４機</t>
    <rPh sb="1" eb="2">
      <t>キ</t>
    </rPh>
    <phoneticPr fontId="2"/>
  </si>
  <si>
    <t>シットハーネス（ランヤード等含む）</t>
    <rPh sb="13" eb="14">
      <t>トウ</t>
    </rPh>
    <rPh sb="14" eb="15">
      <t>フク</t>
    </rPh>
    <phoneticPr fontId="2"/>
  </si>
  <si>
    <t>ファイヤーレスキューハーネス(R51Bottom)、エグゾーAPフック</t>
    <phoneticPr fontId="2"/>
  </si>
  <si>
    <t>特定小電力トランシーバー（スピーカーマイク含む）</t>
    <rPh sb="0" eb="2">
      <t>トクテイ</t>
    </rPh>
    <rPh sb="2" eb="5">
      <t>ショウデンリョク</t>
    </rPh>
    <rPh sb="21" eb="22">
      <t>フク</t>
    </rPh>
    <phoneticPr fontId="2"/>
  </si>
  <si>
    <t>トランシーバー（SRS220SA）、マイク（MH－73A4B）</t>
    <phoneticPr fontId="2"/>
  </si>
  <si>
    <t>４台</t>
    <rPh sb="1" eb="2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</si>
</sst>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[$-411]ggge&quot;年&quot;m&quot;月&quot;d&quot;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69">
    <xf numFmtId="0" fontId="0" fillId="0" borderId="0" xfId="0">
      <alignment vertical="center"/>
    </xf>
    <xf numFmtId="177" fontId="4" fillId="2" borderId="1" xfId="1" applyNumberFormat="1" applyFont="1" applyFill="1" applyBorder="1" applyAlignment="1" applyProtection="1">
      <alignment horizontal="right"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left" vertical="center"/>
    </xf>
    <xf numFmtId="0" fontId="1" fillId="0" borderId="1" xfId="1" applyBorder="1">
      <alignment vertical="center"/>
    </xf>
    <xf numFmtId="177" fontId="1" fillId="0" borderId="1" xfId="1" applyNumberFormat="1" applyBorder="1">
      <alignment vertical="center"/>
    </xf>
    <xf numFmtId="0" fontId="1" fillId="0" borderId="2" xfId="1" applyBorder="1" applyAlignment="1">
      <alignment horizontal="left" vertical="center" wrapText="1"/>
    </xf>
    <xf numFmtId="177" fontId="3" fillId="0" borderId="1" xfId="1" applyNumberFormat="1" applyFont="1" applyBorder="1">
      <alignment vertical="center"/>
    </xf>
    <xf numFmtId="0" fontId="1" fillId="0" borderId="1" xfId="1" applyBorder="1" applyAlignment="1">
      <alignment horizontal="left" vertical="center"/>
    </xf>
    <xf numFmtId="0" fontId="1" fillId="0" borderId="1" xfId="1" applyBorder="1" applyAlignment="1">
      <alignment horizontal="left" vertical="center" wrapText="1"/>
    </xf>
    <xf numFmtId="0" fontId="1" fillId="0" borderId="2" xfId="1" applyBorder="1" applyAlignment="1">
      <alignment horizontal="center" vertical="center"/>
    </xf>
    <xf numFmtId="0" fontId="7" fillId="0" borderId="0" xfId="1" applyFont="1" applyFill="1" applyProtection="1">
      <alignment vertical="center"/>
    </xf>
    <xf numFmtId="0" fontId="8" fillId="0" borderId="0" xfId="1" applyFont="1" applyFill="1" applyAlignment="1" applyProtection="1">
      <alignment horizontal="left" vertical="center"/>
    </xf>
    <xf numFmtId="0" fontId="7" fillId="0" borderId="0" xfId="1" applyFont="1" applyFill="1" applyAlignment="1" applyProtection="1">
      <alignment horizontal="left"/>
    </xf>
    <xf numFmtId="0" fontId="7" fillId="0" borderId="0" xfId="1" applyFont="1" applyFill="1" applyAlignment="1" applyProtection="1">
      <alignment horizontal="right"/>
    </xf>
    <xf numFmtId="176" fontId="7" fillId="0" borderId="0" xfId="1" applyNumberFormat="1" applyFont="1" applyFill="1" applyProtection="1">
      <alignment vertical="center"/>
    </xf>
    <xf numFmtId="0" fontId="7" fillId="0" borderId="0" xfId="1" applyFont="1" applyFill="1">
      <alignment vertical="center"/>
    </xf>
    <xf numFmtId="0" fontId="11" fillId="0" borderId="0" xfId="1" applyFont="1" applyFill="1" applyAlignment="1" applyProtection="1">
      <alignment horizontal="center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1" applyFont="1" applyFill="1" applyBorder="1" applyProtection="1">
      <alignment vertical="center"/>
      <protection locked="0"/>
    </xf>
    <xf numFmtId="0" fontId="7" fillId="0" borderId="0" xfId="1" applyFont="1" applyFill="1" applyAlignment="1" applyProtection="1">
      <protection locked="0"/>
    </xf>
    <xf numFmtId="178" fontId="7" fillId="0" borderId="0" xfId="1" applyNumberFormat="1" applyFont="1" applyAlignment="1" applyProtection="1">
      <alignment vertical="center"/>
    </xf>
    <xf numFmtId="0" fontId="7" fillId="0" borderId="3" xfId="1" applyFont="1" applyFill="1" applyBorder="1" applyAlignment="1" applyProtection="1">
      <alignment horizontal="right"/>
    </xf>
    <xf numFmtId="176" fontId="7" fillId="0" borderId="0" xfId="1" applyNumberFormat="1" applyFont="1" applyFill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right"/>
    </xf>
    <xf numFmtId="0" fontId="8" fillId="0" borderId="0" xfId="1" applyFont="1" applyFill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2" fillId="3" borderId="1" xfId="1" applyFont="1" applyFill="1" applyBorder="1" applyAlignment="1" applyProtection="1">
      <alignment horizontal="center" vertical="center"/>
    </xf>
    <xf numFmtId="0" fontId="7" fillId="0" borderId="0" xfId="1" applyFont="1" applyFill="1" applyBorder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 vertical="center"/>
    </xf>
    <xf numFmtId="176" fontId="13" fillId="2" borderId="1" xfId="1" applyNumberFormat="1" applyFont="1" applyFill="1" applyBorder="1" applyAlignment="1" applyProtection="1">
      <alignment horizontal="right" vertical="center" wrapText="1"/>
    </xf>
    <xf numFmtId="176" fontId="13" fillId="2" borderId="1" xfId="1" applyNumberFormat="1" applyFont="1" applyFill="1" applyBorder="1" applyAlignment="1" applyProtection="1">
      <alignment horizontal="right" vertical="center"/>
    </xf>
    <xf numFmtId="176" fontId="7" fillId="0" borderId="0" xfId="1" applyNumberFormat="1" applyFont="1" applyFill="1">
      <alignment vertical="center"/>
    </xf>
    <xf numFmtId="177" fontId="14" fillId="0" borderId="1" xfId="1" applyNumberFormat="1" applyFont="1" applyFill="1" applyBorder="1" applyAlignment="1" applyProtection="1">
      <alignment horizontal="right" vertical="center"/>
    </xf>
    <xf numFmtId="0" fontId="15" fillId="0" borderId="4" xfId="1" applyFont="1" applyFill="1" applyBorder="1" applyAlignment="1" applyProtection="1">
      <alignment horizontal="right" vertical="center"/>
      <protection locked="0"/>
    </xf>
    <xf numFmtId="0" fontId="3" fillId="0" borderId="4" xfId="1" applyFont="1" applyFill="1" applyBorder="1" applyAlignment="1" applyProtection="1">
      <alignment horizontal="left" vertical="center" shrinkToFit="1"/>
      <protection locked="0"/>
    </xf>
    <xf numFmtId="0" fontId="16" fillId="0" borderId="4" xfId="1" applyFont="1" applyFill="1" applyBorder="1" applyAlignment="1" applyProtection="1">
      <alignment horizontal="left" vertical="center"/>
      <protection locked="0"/>
    </xf>
    <xf numFmtId="0" fontId="17" fillId="0" borderId="4" xfId="1" applyFont="1" applyFill="1" applyBorder="1" applyAlignment="1" applyProtection="1">
      <alignment horizontal="center" vertical="center"/>
      <protection locked="0"/>
    </xf>
    <xf numFmtId="176" fontId="17" fillId="0" borderId="4" xfId="1" applyNumberFormat="1" applyFont="1" applyFill="1" applyBorder="1" applyAlignment="1" applyProtection="1">
      <alignment horizontal="right" vertical="center"/>
      <protection locked="0"/>
    </xf>
    <xf numFmtId="0" fontId="14" fillId="0" borderId="0" xfId="1" applyFont="1" applyFill="1" applyBorder="1" applyAlignment="1" applyProtection="1">
      <alignment horizontal="right" vertical="center"/>
      <protection locked="0"/>
    </xf>
    <xf numFmtId="0" fontId="15" fillId="0" borderId="5" xfId="1" applyFont="1" applyFill="1" applyBorder="1" applyAlignment="1" applyProtection="1">
      <alignment horizontal="right" vertical="center"/>
      <protection locked="0"/>
    </xf>
    <xf numFmtId="0" fontId="3" fillId="0" borderId="5" xfId="3" applyFont="1" applyFill="1" applyBorder="1" applyAlignment="1">
      <alignment vertical="center" shrinkToFit="1"/>
    </xf>
    <xf numFmtId="0" fontId="16" fillId="0" borderId="5" xfId="1" applyFont="1" applyFill="1" applyBorder="1" applyAlignment="1" applyProtection="1">
      <alignment horizontal="left" vertical="center"/>
      <protection locked="0"/>
    </xf>
    <xf numFmtId="0" fontId="17" fillId="0" borderId="5" xfId="1" applyFont="1" applyFill="1" applyBorder="1" applyAlignment="1" applyProtection="1">
      <alignment horizontal="center" vertical="center"/>
      <protection locked="0"/>
    </xf>
    <xf numFmtId="176" fontId="14" fillId="0" borderId="5" xfId="1" applyNumberFormat="1" applyFont="1" applyFill="1" applyBorder="1" applyAlignment="1" applyProtection="1">
      <alignment horizontal="right"/>
      <protection locked="0"/>
    </xf>
    <xf numFmtId="0" fontId="3" fillId="0" borderId="7" xfId="3" applyFont="1" applyFill="1" applyBorder="1" applyAlignment="1">
      <alignment vertical="center" shrinkToFit="1"/>
    </xf>
    <xf numFmtId="0" fontId="17" fillId="0" borderId="5" xfId="1" applyFont="1" applyFill="1" applyBorder="1" applyAlignment="1" applyProtection="1">
      <alignment horizontal="left" vertical="center"/>
      <protection locked="0"/>
    </xf>
    <xf numFmtId="0" fontId="15" fillId="0" borderId="6" xfId="1" applyFont="1" applyFill="1" applyBorder="1" applyAlignment="1" applyProtection="1">
      <alignment horizontal="right" vertical="center"/>
      <protection locked="0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5" fillId="0" borderId="8" xfId="1" applyFont="1" applyFill="1" applyBorder="1" applyAlignment="1" applyProtection="1">
      <alignment horizontal="right" vertical="center"/>
      <protection locked="0"/>
    </xf>
    <xf numFmtId="0" fontId="14" fillId="0" borderId="8" xfId="1" applyFont="1" applyFill="1" applyBorder="1" applyAlignment="1" applyProtection="1">
      <alignment horizontal="left"/>
      <protection locked="0"/>
    </xf>
    <xf numFmtId="0" fontId="14" fillId="0" borderId="8" xfId="1" applyFont="1" applyFill="1" applyBorder="1" applyAlignment="1" applyProtection="1">
      <alignment horizontal="center" vertical="center"/>
      <protection locked="0"/>
    </xf>
    <xf numFmtId="176" fontId="14" fillId="0" borderId="8" xfId="1" applyNumberFormat="1" applyFont="1" applyFill="1" applyBorder="1" applyAlignment="1" applyProtection="1">
      <alignment horizontal="right"/>
      <protection locked="0"/>
    </xf>
    <xf numFmtId="0" fontId="14" fillId="0" borderId="0" xfId="1" applyFont="1" applyFill="1" applyBorder="1" applyAlignment="1" applyProtection="1">
      <alignment horizontal="right"/>
      <protection locked="0"/>
    </xf>
    <xf numFmtId="176" fontId="14" fillId="2" borderId="6" xfId="1" applyNumberFormat="1" applyFont="1" applyFill="1" applyBorder="1" applyAlignment="1" applyProtection="1">
      <alignment horizontal="right" vertical="center" wrapText="1"/>
    </xf>
    <xf numFmtId="176" fontId="14" fillId="2" borderId="5" xfId="1" applyNumberFormat="1" applyFont="1" applyFill="1" applyBorder="1" applyAlignment="1" applyProtection="1">
      <alignment horizontal="right" vertical="center" wrapText="1"/>
    </xf>
    <xf numFmtId="0" fontId="3" fillId="0" borderId="8" xfId="3" applyFont="1" applyFill="1" applyBorder="1" applyAlignment="1">
      <alignment vertical="center" shrinkToFit="1"/>
    </xf>
    <xf numFmtId="0" fontId="18" fillId="0" borderId="5" xfId="1" applyFont="1" applyFill="1" applyBorder="1" applyAlignment="1" applyProtection="1">
      <alignment horizontal="left" vertical="center"/>
      <protection locked="0"/>
    </xf>
    <xf numFmtId="0" fontId="15" fillId="0" borderId="14" xfId="1" applyFont="1" applyFill="1" applyBorder="1" applyAlignment="1" applyProtection="1">
      <alignment horizontal="right" vertical="center"/>
      <protection locked="0"/>
    </xf>
    <xf numFmtId="0" fontId="3" fillId="0" borderId="11" xfId="3" applyFont="1" applyFill="1" applyBorder="1" applyAlignment="1">
      <alignment vertical="center" shrinkToFit="1"/>
    </xf>
    <xf numFmtId="0" fontId="14" fillId="0" borderId="5" xfId="1" applyFont="1" applyFill="1" applyBorder="1" applyAlignment="1" applyProtection="1">
      <alignment horizontal="left"/>
      <protection locked="0"/>
    </xf>
    <xf numFmtId="0" fontId="15" fillId="0" borderId="15" xfId="1" applyFont="1" applyFill="1" applyBorder="1" applyAlignment="1" applyProtection="1">
      <alignment horizontal="right" vertical="center"/>
      <protection locked="0"/>
    </xf>
    <xf numFmtId="0" fontId="14" fillId="0" borderId="8" xfId="1" applyFont="1" applyFill="1" applyBorder="1" applyAlignment="1" applyProtection="1">
      <alignment horizontal="left" vertical="center"/>
      <protection locked="0"/>
    </xf>
    <xf numFmtId="0" fontId="14" fillId="0" borderId="5" xfId="1" applyFont="1" applyFill="1" applyBorder="1" applyAlignment="1" applyProtection="1">
      <alignment horizontal="center" vertical="center"/>
      <protection locked="0"/>
    </xf>
    <xf numFmtId="176" fontId="14" fillId="0" borderId="8" xfId="1" applyNumberFormat="1" applyFont="1" applyFill="1" applyBorder="1" applyAlignment="1" applyProtection="1">
      <alignment horizontal="right" vertical="center"/>
      <protection locked="0"/>
    </xf>
    <xf numFmtId="0" fontId="17" fillId="0" borderId="8" xfId="1" applyFont="1" applyFill="1" applyBorder="1" applyAlignment="1" applyProtection="1">
      <alignment horizontal="left" vertical="center"/>
      <protection locked="0"/>
    </xf>
    <xf numFmtId="176" fontId="14" fillId="0" borderId="5" xfId="1" applyNumberFormat="1" applyFont="1" applyFill="1" applyBorder="1" applyAlignment="1" applyProtection="1">
      <alignment horizontal="right" vertical="center" wrapText="1"/>
    </xf>
    <xf numFmtId="0" fontId="3" fillId="0" borderId="9" xfId="3" applyFont="1" applyFill="1" applyBorder="1" applyAlignment="1">
      <alignment vertical="center" shrinkToFit="1"/>
    </xf>
    <xf numFmtId="0" fontId="17" fillId="0" borderId="9" xfId="1" applyFont="1" applyFill="1" applyBorder="1" applyAlignment="1" applyProtection="1">
      <alignment horizontal="left" vertical="center"/>
      <protection locked="0"/>
    </xf>
    <xf numFmtId="0" fontId="14" fillId="0" borderId="9" xfId="1" applyFont="1" applyFill="1" applyBorder="1" applyAlignment="1" applyProtection="1">
      <alignment horizontal="center" vertical="center"/>
      <protection locked="0"/>
    </xf>
    <xf numFmtId="0" fontId="14" fillId="0" borderId="10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left"/>
    </xf>
    <xf numFmtId="0" fontId="14" fillId="0" borderId="0" xfId="1" applyFont="1" applyFill="1" applyAlignment="1">
      <alignment horizontal="right"/>
    </xf>
    <xf numFmtId="0" fontId="14" fillId="0" borderId="10" xfId="1" applyFont="1" applyFill="1" applyBorder="1" applyAlignment="1">
      <alignment horizontal="right"/>
    </xf>
    <xf numFmtId="0" fontId="14" fillId="0" borderId="0" xfId="1" applyFont="1" applyFill="1" applyBorder="1" applyAlignment="1">
      <alignment horizontal="right"/>
    </xf>
    <xf numFmtId="0" fontId="14" fillId="0" borderId="0" xfId="1" applyFont="1" applyFill="1" applyAlignment="1">
      <alignment horizontal="center" vertical="center"/>
    </xf>
    <xf numFmtId="0" fontId="17" fillId="0" borderId="3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right" vertical="center"/>
    </xf>
    <xf numFmtId="176" fontId="14" fillId="0" borderId="3" xfId="1" applyNumberFormat="1" applyFont="1" applyFill="1" applyBorder="1" applyAlignment="1" applyProtection="1">
      <alignment horizontal="right" vertical="center"/>
    </xf>
    <xf numFmtId="0" fontId="17" fillId="3" borderId="1" xfId="1" applyFont="1" applyFill="1" applyBorder="1" applyAlignment="1">
      <alignment horizontal="center" vertical="center"/>
    </xf>
    <xf numFmtId="0" fontId="17" fillId="3" borderId="1" xfId="1" applyFont="1" applyFill="1" applyBorder="1" applyAlignment="1" applyProtection="1">
      <alignment horizontal="right" vertical="center"/>
    </xf>
    <xf numFmtId="0" fontId="3" fillId="0" borderId="4" xfId="3" applyFont="1" applyFill="1" applyBorder="1" applyAlignment="1">
      <alignment vertical="center" wrapText="1" shrinkToFit="1"/>
    </xf>
    <xf numFmtId="0" fontId="14" fillId="0" borderId="4" xfId="1" applyFont="1" applyFill="1" applyBorder="1" applyAlignment="1" applyProtection="1">
      <alignment horizontal="left" vertical="center" wrapText="1"/>
      <protection locked="0"/>
    </xf>
    <xf numFmtId="176" fontId="17" fillId="0" borderId="4" xfId="1" applyNumberFormat="1" applyFont="1" applyFill="1" applyBorder="1" applyAlignment="1" applyProtection="1">
      <alignment vertical="center"/>
      <protection locked="0"/>
    </xf>
    <xf numFmtId="176" fontId="14" fillId="0" borderId="4" xfId="1" applyNumberFormat="1" applyFont="1" applyFill="1" applyBorder="1" applyAlignment="1" applyProtection="1">
      <alignment horizontal="right" vertical="center" wrapText="1"/>
    </xf>
    <xf numFmtId="0" fontId="17" fillId="0" borderId="6" xfId="1" applyFont="1" applyFill="1" applyBorder="1" applyAlignment="1" applyProtection="1">
      <alignment horizontal="center" vertical="center"/>
      <protection locked="0"/>
    </xf>
    <xf numFmtId="176" fontId="17" fillId="0" borderId="6" xfId="1" applyNumberFormat="1" applyFont="1" applyFill="1" applyBorder="1" applyAlignment="1" applyProtection="1">
      <alignment horizontal="right" vertical="center"/>
      <protection locked="0"/>
    </xf>
    <xf numFmtId="176" fontId="14" fillId="0" borderId="6" xfId="1" applyNumberFormat="1" applyFont="1" applyFill="1" applyBorder="1" applyAlignment="1" applyProtection="1">
      <alignment horizontal="right" vertical="center" wrapText="1"/>
    </xf>
    <xf numFmtId="0" fontId="3" fillId="0" borderId="5" xfId="1" applyFont="1" applyFill="1" applyBorder="1" applyAlignment="1" applyProtection="1">
      <alignment horizontal="left" vertical="center"/>
      <protection locked="0"/>
    </xf>
    <xf numFmtId="176" fontId="17" fillId="0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vertical="center" shrinkToFit="1"/>
    </xf>
    <xf numFmtId="176" fontId="17" fillId="0" borderId="6" xfId="1" applyNumberFormat="1" applyFont="1" applyFill="1" applyBorder="1" applyAlignment="1" applyProtection="1">
      <alignment vertical="center"/>
      <protection locked="0"/>
    </xf>
    <xf numFmtId="0" fontId="3" fillId="0" borderId="6" xfId="3" applyFont="1" applyFill="1" applyBorder="1" applyAlignment="1">
      <alignment vertical="center" shrinkToFit="1"/>
    </xf>
    <xf numFmtId="176" fontId="17" fillId="0" borderId="5" xfId="1" applyNumberFormat="1" applyFont="1" applyFill="1" applyBorder="1" applyAlignment="1" applyProtection="1">
      <alignment vertical="center"/>
      <protection locked="0"/>
    </xf>
    <xf numFmtId="0" fontId="3" fillId="0" borderId="8" xfId="1" applyFont="1" applyFill="1" applyBorder="1" applyAlignment="1" applyProtection="1">
      <alignment horizontal="left" vertical="center"/>
      <protection locked="0"/>
    </xf>
    <xf numFmtId="0" fontId="17" fillId="0" borderId="11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left" vertical="center"/>
      <protection locked="0"/>
    </xf>
    <xf numFmtId="0" fontId="17" fillId="0" borderId="12" xfId="1" applyFont="1" applyFill="1" applyBorder="1" applyAlignment="1" applyProtection="1">
      <alignment horizontal="center" vertical="center"/>
      <protection locked="0"/>
    </xf>
    <xf numFmtId="176" fontId="14" fillId="0" borderId="6" xfId="1" applyNumberFormat="1" applyFont="1" applyFill="1" applyBorder="1" applyAlignment="1" applyProtection="1">
      <alignment vertical="center" wrapText="1"/>
    </xf>
    <xf numFmtId="176" fontId="17" fillId="0" borderId="5" xfId="1" applyNumberFormat="1" applyFont="1" applyFill="1" applyBorder="1" applyAlignment="1" applyProtection="1">
      <alignment horizontal="right" vertical="center"/>
      <protection locked="0"/>
    </xf>
    <xf numFmtId="0" fontId="3" fillId="0" borderId="6" xfId="1" applyFont="1" applyFill="1" applyBorder="1" applyAlignment="1" applyProtection="1">
      <alignment horizontal="left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vertical="center" shrinkToFit="1"/>
    </xf>
    <xf numFmtId="0" fontId="3" fillId="0" borderId="8" xfId="1" applyFont="1" applyFill="1" applyBorder="1" applyAlignment="1">
      <alignment vertical="center" shrinkToFi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vertical="center" shrinkToFit="1"/>
    </xf>
    <xf numFmtId="0" fontId="3" fillId="0" borderId="9" xfId="1" applyFont="1" applyFill="1" applyBorder="1" applyAlignment="1">
      <alignment horizontal="center" vertical="center"/>
    </xf>
    <xf numFmtId="176" fontId="17" fillId="0" borderId="9" xfId="1" applyNumberFormat="1" applyFont="1" applyFill="1" applyBorder="1" applyAlignment="1" applyProtection="1">
      <alignment horizontal="right" vertical="center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10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horizontal="right" vertical="center"/>
    </xf>
    <xf numFmtId="0" fontId="17" fillId="0" borderId="0" xfId="1" applyFont="1" applyFill="1" applyBorder="1" applyAlignment="1">
      <alignment horizontal="center" vertical="center"/>
    </xf>
    <xf numFmtId="176" fontId="14" fillId="0" borderId="0" xfId="1" applyNumberFormat="1" applyFont="1" applyFill="1" applyBorder="1" applyAlignment="1" applyProtection="1">
      <alignment horizontal="right" vertical="center"/>
    </xf>
    <xf numFmtId="0" fontId="14" fillId="2" borderId="0" xfId="1" applyFont="1" applyFill="1" applyBorder="1" applyAlignment="1">
      <alignment horizontal="right" vertical="center"/>
    </xf>
    <xf numFmtId="0" fontId="17" fillId="0" borderId="4" xfId="1" applyFont="1" applyFill="1" applyBorder="1" applyAlignment="1" applyProtection="1">
      <alignment horizontal="right" vertical="center"/>
      <protection locked="0"/>
    </xf>
    <xf numFmtId="0" fontId="3" fillId="0" borderId="4" xfId="3" applyFont="1" applyFill="1" applyBorder="1" applyAlignment="1">
      <alignment vertical="center" shrinkToFit="1"/>
    </xf>
    <xf numFmtId="0" fontId="3" fillId="0" borderId="4" xfId="1" applyFont="1" applyFill="1" applyBorder="1" applyAlignment="1" applyProtection="1">
      <alignment horizontal="left" vertical="center"/>
      <protection locked="0"/>
    </xf>
    <xf numFmtId="176" fontId="14" fillId="0" borderId="6" xfId="1" applyNumberFormat="1" applyFont="1" applyFill="1" applyBorder="1" applyAlignment="1" applyProtection="1">
      <alignment vertical="center" wrapText="1"/>
      <protection locked="0"/>
    </xf>
    <xf numFmtId="0" fontId="17" fillId="0" borderId="6" xfId="1" applyFont="1" applyFill="1" applyBorder="1" applyAlignment="1" applyProtection="1">
      <alignment horizontal="right" vertical="center"/>
      <protection locked="0"/>
    </xf>
    <xf numFmtId="0" fontId="17" fillId="0" borderId="5" xfId="1" applyFont="1" applyFill="1" applyBorder="1" applyAlignment="1" applyProtection="1">
      <alignment horizontal="right" vertical="center"/>
      <protection locked="0"/>
    </xf>
    <xf numFmtId="0" fontId="17" fillId="0" borderId="7" xfId="1" applyFont="1" applyFill="1" applyBorder="1" applyAlignment="1" applyProtection="1">
      <alignment horizontal="right" vertical="center"/>
      <protection locked="0"/>
    </xf>
    <xf numFmtId="0" fontId="3" fillId="0" borderId="5" xfId="3" applyFont="1" applyFill="1" applyBorder="1" applyAlignment="1">
      <alignment vertical="center" wrapText="1" shrinkToFit="1"/>
    </xf>
    <xf numFmtId="0" fontId="15" fillId="0" borderId="6" xfId="1" applyFont="1" applyFill="1" applyBorder="1" applyAlignment="1" applyProtection="1">
      <alignment horizontal="left" vertical="center" wrapText="1"/>
      <protection locked="0"/>
    </xf>
    <xf numFmtId="0" fontId="19" fillId="0" borderId="6" xfId="1" applyFont="1" applyFill="1" applyBorder="1" applyAlignment="1">
      <alignment horizontal="left" vertical="center"/>
    </xf>
    <xf numFmtId="0" fontId="13" fillId="0" borderId="6" xfId="1" applyFont="1" applyFill="1" applyBorder="1" applyAlignment="1" applyProtection="1">
      <alignment horizontal="left" vertical="center" wrapText="1"/>
      <protection locked="0"/>
    </xf>
    <xf numFmtId="0" fontId="15" fillId="0" borderId="6" xfId="1" applyFont="1" applyFill="1" applyBorder="1" applyAlignment="1" applyProtection="1">
      <alignment horizontal="left" vertical="center"/>
      <protection locked="0"/>
    </xf>
    <xf numFmtId="0" fontId="17" fillId="0" borderId="14" xfId="1" applyFont="1" applyFill="1" applyBorder="1" applyAlignment="1" applyProtection="1">
      <alignment horizontal="right" vertical="center"/>
      <protection locked="0"/>
    </xf>
    <xf numFmtId="0" fontId="3" fillId="0" borderId="11" xfId="1" applyFont="1" applyFill="1" applyBorder="1" applyAlignment="1">
      <alignment vertical="center" shrinkToFit="1"/>
    </xf>
    <xf numFmtId="0" fontId="19" fillId="0" borderId="10" xfId="1" applyFont="1" applyFill="1" applyBorder="1">
      <alignment vertical="center"/>
    </xf>
    <xf numFmtId="0" fontId="19" fillId="0" borderId="1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/>
    </xf>
    <xf numFmtId="0" fontId="19" fillId="0" borderId="0" xfId="1" applyFont="1" applyFill="1" applyBorder="1">
      <alignment vertical="center"/>
    </xf>
    <xf numFmtId="0" fontId="19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left"/>
    </xf>
    <xf numFmtId="0" fontId="17" fillId="0" borderId="0" xfId="1" applyFont="1" applyFill="1" applyAlignment="1">
      <alignment horizontal="justify" vertical="center"/>
    </xf>
    <xf numFmtId="0" fontId="14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vertical="center"/>
    </xf>
    <xf numFmtId="176" fontId="16" fillId="0" borderId="0" xfId="1" applyNumberFormat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left" vertical="center"/>
    </xf>
    <xf numFmtId="0" fontId="9" fillId="0" borderId="0" xfId="1" applyFont="1" applyFill="1" applyAlignment="1" applyProtection="1">
      <alignment horizontal="center" vertical="center"/>
    </xf>
    <xf numFmtId="0" fontId="12" fillId="0" borderId="3" xfId="1" applyFont="1" applyFill="1" applyBorder="1" applyAlignment="1" applyProtection="1">
      <alignment horizontal="center" vertical="center"/>
      <protection locked="0"/>
    </xf>
    <xf numFmtId="0" fontId="12" fillId="0" borderId="3" xfId="1" applyFont="1" applyFill="1" applyBorder="1" applyAlignment="1" applyProtection="1">
      <alignment horizontal="left"/>
    </xf>
    <xf numFmtId="176" fontId="14" fillId="0" borderId="8" xfId="1" applyNumberFormat="1" applyFont="1" applyFill="1" applyBorder="1" applyAlignment="1" applyProtection="1">
      <alignment horizontal="right" vertical="center" wrapText="1"/>
    </xf>
    <xf numFmtId="176" fontId="14" fillId="0" borderId="7" xfId="1" applyNumberFormat="1" applyFont="1" applyFill="1" applyBorder="1" applyAlignment="1" applyProtection="1">
      <alignment horizontal="right" vertical="center" wrapText="1"/>
    </xf>
    <xf numFmtId="176" fontId="14" fillId="0" borderId="6" xfId="1" applyNumberFormat="1" applyFont="1" applyFill="1" applyBorder="1" applyAlignment="1" applyProtection="1">
      <alignment horizontal="right" vertical="center" wrapText="1"/>
    </xf>
    <xf numFmtId="176" fontId="17" fillId="0" borderId="8" xfId="1" applyNumberFormat="1" applyFont="1" applyFill="1" applyBorder="1" applyAlignment="1" applyProtection="1">
      <alignment horizontal="right" vertical="center"/>
      <protection locked="0"/>
    </xf>
    <xf numFmtId="176" fontId="17" fillId="0" borderId="6" xfId="1" applyNumberFormat="1" applyFont="1" applyFill="1" applyBorder="1" applyAlignment="1" applyProtection="1">
      <alignment horizontal="right" vertical="center"/>
      <protection locked="0"/>
    </xf>
    <xf numFmtId="176" fontId="14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14" fillId="0" borderId="6" xfId="1" applyNumberFormat="1" applyFont="1" applyFill="1" applyBorder="1" applyAlignment="1" applyProtection="1">
      <alignment horizontal="right" vertical="center" wrapText="1"/>
      <protection locked="0"/>
    </xf>
    <xf numFmtId="176" fontId="14" fillId="2" borderId="8" xfId="1" applyNumberFormat="1" applyFont="1" applyFill="1" applyBorder="1" applyAlignment="1" applyProtection="1">
      <alignment horizontal="right" vertical="center" wrapText="1"/>
    </xf>
    <xf numFmtId="176" fontId="14" fillId="2" borderId="7" xfId="1" applyNumberFormat="1" applyFont="1" applyFill="1" applyBorder="1" applyAlignment="1" applyProtection="1">
      <alignment horizontal="right" vertical="center" wrapText="1"/>
    </xf>
    <xf numFmtId="176" fontId="14" fillId="2" borderId="6" xfId="1" applyNumberFormat="1" applyFont="1" applyFill="1" applyBorder="1" applyAlignment="1" applyProtection="1">
      <alignment horizontal="right" vertical="center" wrapText="1"/>
    </xf>
    <xf numFmtId="176" fontId="14" fillId="2" borderId="13" xfId="1" applyNumberFormat="1" applyFont="1" applyFill="1" applyBorder="1" applyAlignment="1" applyProtection="1">
      <alignment horizontal="right" vertical="center" wrapText="1"/>
    </xf>
    <xf numFmtId="0" fontId="17" fillId="0" borderId="8" xfId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 applyProtection="1">
      <alignment horizontal="left" vertical="center" wrapText="1"/>
      <protection locked="0"/>
    </xf>
    <xf numFmtId="0" fontId="20" fillId="0" borderId="6" xfId="1" applyFont="1" applyFill="1" applyBorder="1" applyAlignment="1" applyProtection="1">
      <alignment horizontal="left" vertical="center" wrapText="1"/>
      <protection locked="0"/>
    </xf>
    <xf numFmtId="0" fontId="15" fillId="0" borderId="9" xfId="1" applyFont="1" applyFill="1" applyBorder="1" applyAlignment="1" applyProtection="1">
      <alignment horizontal="left" vertical="center" wrapText="1"/>
      <protection locked="0"/>
    </xf>
    <xf numFmtId="0" fontId="3" fillId="0" borderId="5" xfId="1" applyFont="1" applyFill="1" applyBorder="1" applyAlignment="1">
      <alignment vertical="center" wrapText="1" shrinkToFit="1"/>
    </xf>
  </cellXfs>
  <cellStyles count="5">
    <cellStyle name="桁区切り 2" xfId="4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view="pageBreakPreview" zoomScaleNormal="100" zoomScaleSheetLayoutView="100" workbookViewId="0">
      <selection sqref="A1:E1"/>
    </sheetView>
  </sheetViews>
  <sheetFormatPr defaultRowHeight="13.5" x14ac:dyDescent="0.15"/>
  <cols>
    <col min="1" max="1" width="6.625" style="2" customWidth="1"/>
    <col min="2" max="2" width="33.875" style="2" customWidth="1"/>
    <col min="3" max="3" width="9" style="2"/>
    <col min="4" max="5" width="14.875" style="2" customWidth="1"/>
    <col min="6" max="16384" width="9" style="2"/>
  </cols>
  <sheetData>
    <row r="1" spans="1:5" ht="42.75" customHeight="1" x14ac:dyDescent="0.15">
      <c r="A1" s="148" t="s">
        <v>180</v>
      </c>
      <c r="B1" s="148"/>
      <c r="C1" s="148"/>
      <c r="D1" s="148"/>
      <c r="E1" s="148"/>
    </row>
    <row r="2" spans="1:5" x14ac:dyDescent="0.15">
      <c r="A2" s="3"/>
      <c r="C2" s="3"/>
    </row>
    <row r="3" spans="1:5" ht="29.25" customHeight="1" x14ac:dyDescent="0.15">
      <c r="A3" s="4" t="s">
        <v>0</v>
      </c>
      <c r="B3" s="4" t="s">
        <v>1</v>
      </c>
      <c r="C3" s="4" t="s">
        <v>2</v>
      </c>
      <c r="D3" s="4" t="s">
        <v>3</v>
      </c>
      <c r="E3" s="4" t="s">
        <v>8</v>
      </c>
    </row>
    <row r="4" spans="1:5" ht="29.25" customHeight="1" x14ac:dyDescent="0.15">
      <c r="A4" s="4">
        <v>1</v>
      </c>
      <c r="B4" s="5" t="s">
        <v>9</v>
      </c>
      <c r="C4" s="4" t="s">
        <v>4</v>
      </c>
      <c r="D4" s="6"/>
      <c r="E4" s="1"/>
    </row>
    <row r="5" spans="1:5" ht="29.25" customHeight="1" x14ac:dyDescent="0.15">
      <c r="A5" s="4">
        <v>2</v>
      </c>
      <c r="B5" s="5" t="s">
        <v>127</v>
      </c>
      <c r="C5" s="4" t="s">
        <v>4</v>
      </c>
      <c r="D5" s="6"/>
      <c r="E5" s="7"/>
    </row>
    <row r="6" spans="1:5" ht="29.25" customHeight="1" x14ac:dyDescent="0.15">
      <c r="A6" s="4">
        <v>3</v>
      </c>
      <c r="B6" s="8" t="s">
        <v>128</v>
      </c>
      <c r="C6" s="4" t="s">
        <v>106</v>
      </c>
      <c r="D6" s="6"/>
      <c r="E6" s="7"/>
    </row>
    <row r="7" spans="1:5" ht="29.25" customHeight="1" x14ac:dyDescent="0.15">
      <c r="A7" s="4"/>
      <c r="B7" s="5"/>
      <c r="C7" s="4"/>
      <c r="D7" s="6"/>
      <c r="E7" s="7"/>
    </row>
    <row r="8" spans="1:5" ht="29.25" customHeight="1" x14ac:dyDescent="0.15">
      <c r="A8" s="4"/>
      <c r="B8" s="5"/>
      <c r="C8" s="4"/>
      <c r="D8" s="6"/>
      <c r="E8" s="7"/>
    </row>
    <row r="9" spans="1:5" ht="29.25" customHeight="1" x14ac:dyDescent="0.15">
      <c r="A9" s="4"/>
      <c r="B9" s="5"/>
      <c r="C9" s="4"/>
      <c r="D9" s="6"/>
      <c r="E9" s="7"/>
    </row>
    <row r="10" spans="1:5" ht="29.25" customHeight="1" x14ac:dyDescent="0.15">
      <c r="A10" s="4"/>
      <c r="B10" s="5"/>
      <c r="C10" s="4"/>
      <c r="D10" s="6"/>
      <c r="E10" s="7"/>
    </row>
    <row r="11" spans="1:5" ht="29.25" customHeight="1" x14ac:dyDescent="0.15">
      <c r="A11" s="4"/>
      <c r="B11" s="5"/>
      <c r="C11" s="4"/>
      <c r="D11" s="6"/>
      <c r="E11" s="7"/>
    </row>
    <row r="12" spans="1:5" ht="29.25" customHeight="1" x14ac:dyDescent="0.15">
      <c r="A12" s="4"/>
      <c r="B12" s="5"/>
      <c r="C12" s="4"/>
      <c r="D12" s="6"/>
      <c r="E12" s="9"/>
    </row>
    <row r="13" spans="1:5" ht="29.25" customHeight="1" x14ac:dyDescent="0.15">
      <c r="A13" s="4"/>
      <c r="B13" s="10"/>
      <c r="C13" s="4"/>
      <c r="D13" s="6"/>
      <c r="E13" s="7"/>
    </row>
    <row r="14" spans="1:5" ht="29.25" customHeight="1" x14ac:dyDescent="0.15">
      <c r="A14" s="4"/>
      <c r="B14" s="11"/>
      <c r="C14" s="4"/>
      <c r="D14" s="6"/>
      <c r="E14" s="7"/>
    </row>
    <row r="15" spans="1:5" ht="29.25" customHeight="1" x14ac:dyDescent="0.15">
      <c r="A15" s="4"/>
      <c r="B15" s="10"/>
      <c r="C15" s="4"/>
      <c r="D15" s="6"/>
      <c r="E15" s="9"/>
    </row>
    <row r="16" spans="1:5" ht="29.25" customHeight="1" x14ac:dyDescent="0.15">
      <c r="A16" s="4"/>
      <c r="B16" s="6"/>
      <c r="C16" s="4"/>
      <c r="D16" s="6"/>
      <c r="E16" s="7"/>
    </row>
    <row r="17" spans="1:5" ht="29.25" customHeight="1" x14ac:dyDescent="0.15">
      <c r="A17" s="4"/>
      <c r="B17" s="6"/>
      <c r="C17" s="4"/>
      <c r="D17" s="6"/>
      <c r="E17" s="7"/>
    </row>
    <row r="18" spans="1:5" ht="29.25" customHeight="1" x14ac:dyDescent="0.15">
      <c r="A18" s="4"/>
      <c r="B18" s="6"/>
      <c r="C18" s="4"/>
      <c r="D18" s="6"/>
      <c r="E18" s="7"/>
    </row>
    <row r="19" spans="1:5" ht="29.25" customHeight="1" x14ac:dyDescent="0.15">
      <c r="A19" s="4"/>
      <c r="B19" s="6"/>
      <c r="C19" s="4"/>
      <c r="D19" s="6"/>
      <c r="E19" s="7"/>
    </row>
    <row r="20" spans="1:5" ht="29.25" customHeight="1" x14ac:dyDescent="0.15">
      <c r="A20" s="4"/>
      <c r="B20" s="6"/>
      <c r="C20" s="4"/>
      <c r="D20" s="6"/>
      <c r="E20" s="7"/>
    </row>
    <row r="21" spans="1:5" ht="29.25" customHeight="1" x14ac:dyDescent="0.15">
      <c r="A21" s="4"/>
      <c r="B21" s="6"/>
      <c r="C21" s="4"/>
      <c r="D21" s="6"/>
      <c r="E21" s="7"/>
    </row>
    <row r="22" spans="1:5" ht="29.25" customHeight="1" x14ac:dyDescent="0.15">
      <c r="A22" s="4"/>
      <c r="B22" s="6"/>
      <c r="C22" s="4"/>
      <c r="D22" s="6"/>
      <c r="E22" s="7"/>
    </row>
    <row r="23" spans="1:5" ht="29.25" customHeight="1" x14ac:dyDescent="0.15">
      <c r="A23" s="4"/>
      <c r="B23" s="6"/>
      <c r="C23" s="4"/>
      <c r="D23" s="6"/>
      <c r="E23" s="7"/>
    </row>
    <row r="24" spans="1:5" ht="29.25" customHeight="1" x14ac:dyDescent="0.15">
      <c r="A24" s="4"/>
      <c r="B24" s="6"/>
      <c r="C24" s="4"/>
      <c r="D24" s="6"/>
      <c r="E24" s="7"/>
    </row>
    <row r="25" spans="1:5" ht="29.25" customHeight="1" x14ac:dyDescent="0.15">
      <c r="A25" s="4"/>
      <c r="B25" s="4" t="s">
        <v>7</v>
      </c>
      <c r="C25" s="4"/>
      <c r="D25" s="6"/>
      <c r="E25" s="7"/>
    </row>
    <row r="26" spans="1:5" ht="29.25" customHeight="1" x14ac:dyDescent="0.15">
      <c r="A26" s="4"/>
      <c r="B26" s="12" t="s">
        <v>6</v>
      </c>
      <c r="C26" s="4"/>
      <c r="D26" s="6"/>
      <c r="E26" s="7"/>
    </row>
    <row r="27" spans="1:5" ht="29.25" customHeight="1" x14ac:dyDescent="0.15">
      <c r="A27" s="4"/>
      <c r="B27" s="12" t="s">
        <v>5</v>
      </c>
      <c r="C27" s="4"/>
      <c r="D27" s="6"/>
      <c r="E27" s="7"/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0"/>
  <sheetViews>
    <sheetView showGridLines="0" view="pageBreakPreview" zoomScaleNormal="75" zoomScaleSheetLayoutView="100" workbookViewId="0"/>
  </sheetViews>
  <sheetFormatPr defaultColWidth="9" defaultRowHeight="13.5" x14ac:dyDescent="0.15"/>
  <cols>
    <col min="1" max="1" width="3" style="18" customWidth="1"/>
    <col min="2" max="2" width="4.25" style="35" customWidth="1"/>
    <col min="3" max="3" width="38.125" style="33" customWidth="1"/>
    <col min="4" max="4" width="42.625" style="33" customWidth="1"/>
    <col min="5" max="5" width="9.875" style="34" customWidth="1"/>
    <col min="6" max="6" width="11.5" style="34" customWidth="1"/>
    <col min="7" max="7" width="2" style="18" customWidth="1"/>
    <col min="8" max="8" width="15.125" style="38" bestFit="1" customWidth="1"/>
    <col min="9" max="9" width="3.125" style="18" customWidth="1"/>
    <col min="10" max="16384" width="9" style="18"/>
  </cols>
  <sheetData>
    <row r="1" spans="1:9" ht="19.5" customHeight="1" x14ac:dyDescent="0.15">
      <c r="A1" s="13"/>
      <c r="B1" s="14"/>
      <c r="C1" s="15"/>
      <c r="D1" s="15"/>
      <c r="E1" s="16"/>
      <c r="F1" s="16"/>
      <c r="G1" s="13"/>
      <c r="H1" s="17"/>
      <c r="I1" s="13"/>
    </row>
    <row r="2" spans="1:9" ht="26.25" customHeight="1" x14ac:dyDescent="0.15">
      <c r="A2" s="150" t="s">
        <v>179</v>
      </c>
      <c r="B2" s="150"/>
      <c r="C2" s="150"/>
      <c r="D2" s="150"/>
      <c r="E2" s="150"/>
      <c r="F2" s="150"/>
      <c r="G2" s="150"/>
      <c r="H2" s="150"/>
      <c r="I2" s="150"/>
    </row>
    <row r="3" spans="1:9" ht="19.5" customHeight="1" x14ac:dyDescent="0.2">
      <c r="A3" s="13"/>
      <c r="B3" s="19"/>
      <c r="C3" s="13"/>
      <c r="D3" s="20"/>
      <c r="E3" s="21"/>
      <c r="F3" s="22"/>
      <c r="G3" s="151" t="s">
        <v>10</v>
      </c>
      <c r="H3" s="151"/>
      <c r="I3" s="13"/>
    </row>
    <row r="4" spans="1:9" ht="21" customHeight="1" x14ac:dyDescent="0.15">
      <c r="A4" s="13"/>
      <c r="B4" s="152" t="s">
        <v>11</v>
      </c>
      <c r="C4" s="152"/>
      <c r="D4" s="23"/>
      <c r="E4" s="24"/>
      <c r="F4" s="25" t="s">
        <v>12</v>
      </c>
      <c r="G4" s="26"/>
      <c r="H4" s="25" t="s">
        <v>12</v>
      </c>
      <c r="I4" s="13"/>
    </row>
    <row r="5" spans="1:9" s="27" customFormat="1" ht="18" customHeight="1" x14ac:dyDescent="0.15">
      <c r="B5" s="28" t="s">
        <v>13</v>
      </c>
      <c r="C5" s="28" t="s">
        <v>14</v>
      </c>
      <c r="D5" s="28" t="s">
        <v>178</v>
      </c>
      <c r="E5" s="28" t="s">
        <v>15</v>
      </c>
      <c r="F5" s="28" t="s">
        <v>16</v>
      </c>
      <c r="G5" s="29"/>
      <c r="H5" s="30" t="s">
        <v>17</v>
      </c>
    </row>
    <row r="6" spans="1:9" ht="18" customHeight="1" x14ac:dyDescent="0.15">
      <c r="B6" s="40">
        <v>1</v>
      </c>
      <c r="C6" s="41" t="s">
        <v>100</v>
      </c>
      <c r="D6" s="42"/>
      <c r="E6" s="43" t="s">
        <v>159</v>
      </c>
      <c r="F6" s="44"/>
      <c r="G6" s="45"/>
      <c r="H6" s="163"/>
    </row>
    <row r="7" spans="1:9" ht="18" customHeight="1" x14ac:dyDescent="0.15">
      <c r="B7" s="46">
        <v>2</v>
      </c>
      <c r="C7" s="47" t="s">
        <v>96</v>
      </c>
      <c r="D7" s="48"/>
      <c r="E7" s="49" t="s">
        <v>160</v>
      </c>
      <c r="F7" s="50"/>
      <c r="G7" s="45"/>
      <c r="H7" s="161"/>
    </row>
    <row r="8" spans="1:9" s="31" customFormat="1" ht="18" customHeight="1" x14ac:dyDescent="0.15">
      <c r="B8" s="46">
        <v>3</v>
      </c>
      <c r="C8" s="51" t="s">
        <v>97</v>
      </c>
      <c r="D8" s="52"/>
      <c r="E8" s="49" t="s">
        <v>160</v>
      </c>
      <c r="F8" s="50"/>
      <c r="G8" s="45"/>
      <c r="H8" s="161"/>
    </row>
    <row r="9" spans="1:9" s="27" customFormat="1" ht="18" customHeight="1" x14ac:dyDescent="0.15">
      <c r="B9" s="53">
        <v>4</v>
      </c>
      <c r="C9" s="47" t="s">
        <v>98</v>
      </c>
      <c r="D9" s="49"/>
      <c r="E9" s="49" t="s">
        <v>160</v>
      </c>
      <c r="F9" s="50"/>
      <c r="G9" s="54"/>
      <c r="H9" s="161"/>
    </row>
    <row r="10" spans="1:9" s="27" customFormat="1" ht="18" customHeight="1" x14ac:dyDescent="0.15">
      <c r="B10" s="46">
        <v>5</v>
      </c>
      <c r="C10" s="51" t="s">
        <v>99</v>
      </c>
      <c r="D10" s="49"/>
      <c r="E10" s="49" t="s">
        <v>160</v>
      </c>
      <c r="F10" s="50"/>
      <c r="G10" s="54"/>
      <c r="H10" s="161"/>
    </row>
    <row r="11" spans="1:9" s="27" customFormat="1" ht="18" customHeight="1" x14ac:dyDescent="0.15">
      <c r="B11" s="53">
        <v>6</v>
      </c>
      <c r="C11" s="47" t="s">
        <v>65</v>
      </c>
      <c r="D11" s="49"/>
      <c r="E11" s="49" t="s">
        <v>160</v>
      </c>
      <c r="F11" s="50"/>
      <c r="G11" s="54"/>
      <c r="H11" s="161"/>
    </row>
    <row r="12" spans="1:9" s="27" customFormat="1" ht="18" customHeight="1" x14ac:dyDescent="0.15">
      <c r="B12" s="46">
        <v>7</v>
      </c>
      <c r="C12" s="47" t="s">
        <v>107</v>
      </c>
      <c r="D12" s="49"/>
      <c r="E12" s="49" t="s">
        <v>105</v>
      </c>
      <c r="F12" s="50"/>
      <c r="G12" s="54"/>
      <c r="H12" s="161"/>
    </row>
    <row r="13" spans="1:9" s="27" customFormat="1" ht="18" customHeight="1" x14ac:dyDescent="0.15">
      <c r="B13" s="46">
        <v>8</v>
      </c>
      <c r="C13" s="47" t="s">
        <v>108</v>
      </c>
      <c r="D13" s="49"/>
      <c r="E13" s="49" t="s">
        <v>105</v>
      </c>
      <c r="F13" s="50"/>
      <c r="G13" s="54"/>
      <c r="H13" s="161"/>
    </row>
    <row r="14" spans="1:9" s="27" customFormat="1" ht="18" customHeight="1" x14ac:dyDescent="0.15">
      <c r="B14" s="53">
        <v>9</v>
      </c>
      <c r="C14" s="47" t="s">
        <v>203</v>
      </c>
      <c r="D14" s="52" t="s">
        <v>201</v>
      </c>
      <c r="E14" s="49" t="s">
        <v>105</v>
      </c>
      <c r="F14" s="50"/>
      <c r="G14" s="54"/>
      <c r="H14" s="161"/>
    </row>
    <row r="15" spans="1:9" s="27" customFormat="1" ht="18" customHeight="1" x14ac:dyDescent="0.15">
      <c r="B15" s="55">
        <v>10</v>
      </c>
      <c r="C15" s="47" t="s">
        <v>200</v>
      </c>
      <c r="D15" s="52" t="s">
        <v>201</v>
      </c>
      <c r="E15" s="49" t="s">
        <v>202</v>
      </c>
      <c r="F15" s="50"/>
      <c r="G15" s="54"/>
      <c r="H15" s="161"/>
    </row>
    <row r="16" spans="1:9" s="27" customFormat="1" ht="18" customHeight="1" x14ac:dyDescent="0.15">
      <c r="B16" s="46">
        <v>11</v>
      </c>
      <c r="C16" s="47" t="s">
        <v>101</v>
      </c>
      <c r="D16" s="49"/>
      <c r="E16" s="49" t="s">
        <v>160</v>
      </c>
      <c r="F16" s="50"/>
      <c r="G16" s="54"/>
      <c r="H16" s="161"/>
    </row>
    <row r="17" spans="2:8" s="27" customFormat="1" ht="18" customHeight="1" x14ac:dyDescent="0.15">
      <c r="B17" s="46">
        <v>12</v>
      </c>
      <c r="C17" s="47" t="s">
        <v>102</v>
      </c>
      <c r="D17" s="49"/>
      <c r="E17" s="49" t="s">
        <v>160</v>
      </c>
      <c r="F17" s="50"/>
      <c r="G17" s="54"/>
      <c r="H17" s="161"/>
    </row>
    <row r="18" spans="2:8" s="27" customFormat="1" ht="18" customHeight="1" x14ac:dyDescent="0.15">
      <c r="B18" s="46">
        <v>13</v>
      </c>
      <c r="C18" s="47" t="s">
        <v>51</v>
      </c>
      <c r="D18" s="56"/>
      <c r="E18" s="57" t="s">
        <v>155</v>
      </c>
      <c r="F18" s="58"/>
      <c r="G18" s="59"/>
      <c r="H18" s="162"/>
    </row>
    <row r="19" spans="2:8" s="27" customFormat="1" ht="18" customHeight="1" x14ac:dyDescent="0.15">
      <c r="B19" s="53">
        <v>14</v>
      </c>
      <c r="C19" s="47" t="s">
        <v>110</v>
      </c>
      <c r="D19" s="49"/>
      <c r="E19" s="49" t="s">
        <v>160</v>
      </c>
      <c r="F19" s="50"/>
      <c r="G19" s="54"/>
      <c r="H19" s="60"/>
    </row>
    <row r="20" spans="2:8" s="27" customFormat="1" ht="18" customHeight="1" x14ac:dyDescent="0.15">
      <c r="B20" s="55">
        <v>15</v>
      </c>
      <c r="C20" s="47" t="s">
        <v>111</v>
      </c>
      <c r="D20" s="49"/>
      <c r="E20" s="49" t="s">
        <v>160</v>
      </c>
      <c r="F20" s="50"/>
      <c r="G20" s="54"/>
      <c r="H20" s="60"/>
    </row>
    <row r="21" spans="2:8" s="27" customFormat="1" ht="18" customHeight="1" x14ac:dyDescent="0.15">
      <c r="B21" s="46">
        <v>16</v>
      </c>
      <c r="C21" s="47" t="s">
        <v>181</v>
      </c>
      <c r="D21" s="49"/>
      <c r="E21" s="49" t="s">
        <v>160</v>
      </c>
      <c r="F21" s="50"/>
      <c r="G21" s="54"/>
      <c r="H21" s="61"/>
    </row>
    <row r="22" spans="2:8" s="27" customFormat="1" ht="18" customHeight="1" x14ac:dyDescent="0.15">
      <c r="B22" s="46">
        <v>17</v>
      </c>
      <c r="C22" s="47" t="s">
        <v>95</v>
      </c>
      <c r="D22" s="49"/>
      <c r="E22" s="49" t="s">
        <v>160</v>
      </c>
      <c r="F22" s="50"/>
      <c r="G22" s="54"/>
      <c r="H22" s="160"/>
    </row>
    <row r="23" spans="2:8" s="27" customFormat="1" ht="18" customHeight="1" x14ac:dyDescent="0.15">
      <c r="B23" s="46">
        <v>18</v>
      </c>
      <c r="C23" s="47" t="s">
        <v>131</v>
      </c>
      <c r="D23" s="49"/>
      <c r="E23" s="49" t="s">
        <v>161</v>
      </c>
      <c r="F23" s="50"/>
      <c r="G23" s="54"/>
      <c r="H23" s="161"/>
    </row>
    <row r="24" spans="2:8" s="27" customFormat="1" ht="18" customHeight="1" x14ac:dyDescent="0.15">
      <c r="B24" s="53">
        <v>19</v>
      </c>
      <c r="C24" s="47" t="s">
        <v>132</v>
      </c>
      <c r="D24" s="49"/>
      <c r="E24" s="49" t="s">
        <v>161</v>
      </c>
      <c r="F24" s="50"/>
      <c r="G24" s="54"/>
      <c r="H24" s="161"/>
    </row>
    <row r="25" spans="2:8" s="27" customFormat="1" ht="18" customHeight="1" x14ac:dyDescent="0.15">
      <c r="B25" s="55">
        <v>20</v>
      </c>
      <c r="C25" s="62" t="s">
        <v>103</v>
      </c>
      <c r="D25" s="49"/>
      <c r="E25" s="49" t="s">
        <v>161</v>
      </c>
      <c r="F25" s="50"/>
      <c r="G25" s="54"/>
      <c r="H25" s="161"/>
    </row>
    <row r="26" spans="2:8" s="27" customFormat="1" ht="18" customHeight="1" x14ac:dyDescent="0.15">
      <c r="B26" s="46">
        <v>21</v>
      </c>
      <c r="C26" s="47" t="s">
        <v>104</v>
      </c>
      <c r="D26" s="49"/>
      <c r="E26" s="49" t="s">
        <v>161</v>
      </c>
      <c r="F26" s="50"/>
      <c r="G26" s="54"/>
      <c r="H26" s="162"/>
    </row>
    <row r="27" spans="2:8" s="32" customFormat="1" ht="18" customHeight="1" x14ac:dyDescent="0.15">
      <c r="B27" s="46">
        <v>22</v>
      </c>
      <c r="C27" s="47" t="s">
        <v>36</v>
      </c>
      <c r="D27" s="48"/>
      <c r="E27" s="49" t="s">
        <v>160</v>
      </c>
      <c r="F27" s="50"/>
      <c r="G27" s="45"/>
      <c r="H27" s="61"/>
    </row>
    <row r="28" spans="2:8" s="32" customFormat="1" ht="18" customHeight="1" x14ac:dyDescent="0.15">
      <c r="B28" s="46">
        <v>23</v>
      </c>
      <c r="C28" s="51" t="s">
        <v>37</v>
      </c>
      <c r="D28" s="63"/>
      <c r="E28" s="49" t="s">
        <v>106</v>
      </c>
      <c r="F28" s="50"/>
      <c r="G28" s="45"/>
      <c r="H28" s="61"/>
    </row>
    <row r="29" spans="2:8" s="32" customFormat="1" ht="18" customHeight="1" x14ac:dyDescent="0.15">
      <c r="B29" s="53">
        <v>24</v>
      </c>
      <c r="C29" s="47" t="s">
        <v>90</v>
      </c>
      <c r="D29" s="63"/>
      <c r="E29" s="49" t="s">
        <v>160</v>
      </c>
      <c r="F29" s="50"/>
      <c r="G29" s="45"/>
      <c r="H29" s="61"/>
    </row>
    <row r="30" spans="2:8" ht="18.75" customHeight="1" x14ac:dyDescent="0.15">
      <c r="B30" s="64">
        <v>25</v>
      </c>
      <c r="C30" s="65" t="s">
        <v>139</v>
      </c>
      <c r="D30" s="66"/>
      <c r="E30" s="49" t="s">
        <v>4</v>
      </c>
      <c r="F30" s="50"/>
      <c r="G30" s="59"/>
      <c r="H30" s="61"/>
    </row>
    <row r="31" spans="2:8" ht="18.75" customHeight="1" x14ac:dyDescent="0.15">
      <c r="B31" s="46">
        <v>26</v>
      </c>
      <c r="C31" s="47" t="s">
        <v>38</v>
      </c>
      <c r="D31" s="56"/>
      <c r="E31" s="49" t="s">
        <v>160</v>
      </c>
      <c r="F31" s="50"/>
      <c r="G31" s="59"/>
      <c r="H31" s="61"/>
    </row>
    <row r="32" spans="2:8" ht="18.75" customHeight="1" x14ac:dyDescent="0.15">
      <c r="B32" s="46">
        <v>27</v>
      </c>
      <c r="C32" s="47" t="s">
        <v>134</v>
      </c>
      <c r="D32" s="56"/>
      <c r="E32" s="49" t="s">
        <v>160</v>
      </c>
      <c r="F32" s="50"/>
      <c r="G32" s="59"/>
      <c r="H32" s="61"/>
    </row>
    <row r="33" spans="2:8" ht="18.75" customHeight="1" x14ac:dyDescent="0.15">
      <c r="B33" s="46">
        <v>28</v>
      </c>
      <c r="C33" s="47" t="s">
        <v>39</v>
      </c>
      <c r="D33" s="56"/>
      <c r="E33" s="49" t="s">
        <v>160</v>
      </c>
      <c r="F33" s="50"/>
      <c r="G33" s="59"/>
      <c r="H33" s="61"/>
    </row>
    <row r="34" spans="2:8" ht="18.75" customHeight="1" x14ac:dyDescent="0.15">
      <c r="B34" s="53">
        <v>29</v>
      </c>
      <c r="C34" s="47" t="s">
        <v>140</v>
      </c>
      <c r="D34" s="56"/>
      <c r="E34" s="49" t="s">
        <v>160</v>
      </c>
      <c r="F34" s="50"/>
      <c r="G34" s="59"/>
      <c r="H34" s="61"/>
    </row>
    <row r="35" spans="2:8" ht="18.75" customHeight="1" x14ac:dyDescent="0.15">
      <c r="B35" s="67">
        <v>30</v>
      </c>
      <c r="C35" s="65" t="s">
        <v>40</v>
      </c>
      <c r="D35" s="68"/>
      <c r="E35" s="69" t="s">
        <v>160</v>
      </c>
      <c r="F35" s="50"/>
      <c r="G35" s="59"/>
      <c r="H35" s="61"/>
    </row>
    <row r="36" spans="2:8" ht="18.75" customHeight="1" x14ac:dyDescent="0.15">
      <c r="B36" s="53">
        <v>31</v>
      </c>
      <c r="C36" s="47" t="s">
        <v>41</v>
      </c>
      <c r="D36" s="56"/>
      <c r="E36" s="57" t="s">
        <v>162</v>
      </c>
      <c r="F36" s="70"/>
      <c r="G36" s="59"/>
      <c r="H36" s="61"/>
    </row>
    <row r="37" spans="2:8" ht="18.75" customHeight="1" x14ac:dyDescent="0.15">
      <c r="B37" s="46">
        <v>32</v>
      </c>
      <c r="C37" s="47" t="s">
        <v>42</v>
      </c>
      <c r="D37" s="56"/>
      <c r="E37" s="57" t="s">
        <v>160</v>
      </c>
      <c r="F37" s="58"/>
      <c r="G37" s="59"/>
      <c r="H37" s="61"/>
    </row>
    <row r="38" spans="2:8" ht="18.75" customHeight="1" x14ac:dyDescent="0.15">
      <c r="B38" s="46">
        <v>33</v>
      </c>
      <c r="C38" s="47" t="s">
        <v>91</v>
      </c>
      <c r="D38" s="56"/>
      <c r="E38" s="57" t="s">
        <v>160</v>
      </c>
      <c r="F38" s="58"/>
      <c r="G38" s="59"/>
      <c r="H38" s="61"/>
    </row>
    <row r="39" spans="2:8" ht="18.75" customHeight="1" x14ac:dyDescent="0.15">
      <c r="B39" s="53">
        <v>34</v>
      </c>
      <c r="C39" s="47" t="s">
        <v>43</v>
      </c>
      <c r="D39" s="68" t="s">
        <v>147</v>
      </c>
      <c r="E39" s="57" t="s">
        <v>160</v>
      </c>
      <c r="F39" s="58"/>
      <c r="G39" s="59"/>
      <c r="H39" s="61"/>
    </row>
    <row r="40" spans="2:8" ht="18.75" customHeight="1" x14ac:dyDescent="0.15">
      <c r="B40" s="46">
        <v>35</v>
      </c>
      <c r="C40" s="47" t="s">
        <v>44</v>
      </c>
      <c r="D40" s="56"/>
      <c r="E40" s="57" t="s">
        <v>160</v>
      </c>
      <c r="F40" s="58"/>
      <c r="G40" s="59"/>
      <c r="H40" s="61"/>
    </row>
    <row r="41" spans="2:8" ht="18.75" customHeight="1" x14ac:dyDescent="0.15">
      <c r="B41" s="53">
        <v>36</v>
      </c>
      <c r="C41" s="47" t="s">
        <v>45</v>
      </c>
      <c r="D41" s="56"/>
      <c r="E41" s="57" t="s">
        <v>160</v>
      </c>
      <c r="F41" s="58"/>
      <c r="G41" s="59"/>
      <c r="H41" s="61"/>
    </row>
    <row r="42" spans="2:8" ht="18.75" customHeight="1" x14ac:dyDescent="0.15">
      <c r="B42" s="46">
        <v>37</v>
      </c>
      <c r="C42" s="47" t="s">
        <v>18</v>
      </c>
      <c r="D42" s="56"/>
      <c r="E42" s="57" t="s">
        <v>163</v>
      </c>
      <c r="F42" s="70"/>
      <c r="G42" s="59"/>
      <c r="H42" s="61"/>
    </row>
    <row r="43" spans="2:8" ht="18.75" customHeight="1" x14ac:dyDescent="0.15">
      <c r="B43" s="46">
        <v>38</v>
      </c>
      <c r="C43" s="47" t="s">
        <v>46</v>
      </c>
      <c r="D43" s="68" t="s">
        <v>150</v>
      </c>
      <c r="E43" s="57" t="s">
        <v>164</v>
      </c>
      <c r="F43" s="70"/>
      <c r="G43" s="59"/>
      <c r="H43" s="61"/>
    </row>
    <row r="44" spans="2:8" ht="18.75" customHeight="1" x14ac:dyDescent="0.15">
      <c r="B44" s="53">
        <v>39</v>
      </c>
      <c r="C44" s="62" t="s">
        <v>47</v>
      </c>
      <c r="D44" s="56"/>
      <c r="E44" s="57" t="s">
        <v>4</v>
      </c>
      <c r="F44" s="70"/>
      <c r="G44" s="59"/>
      <c r="H44" s="61"/>
    </row>
    <row r="45" spans="2:8" ht="18.75" customHeight="1" x14ac:dyDescent="0.15">
      <c r="B45" s="55">
        <v>40</v>
      </c>
      <c r="C45" s="47" t="s">
        <v>48</v>
      </c>
      <c r="D45" s="56"/>
      <c r="E45" s="57" t="s">
        <v>165</v>
      </c>
      <c r="F45" s="70"/>
      <c r="G45" s="59"/>
      <c r="H45" s="61"/>
    </row>
    <row r="46" spans="2:8" ht="18.75" customHeight="1" x14ac:dyDescent="0.15">
      <c r="B46" s="46">
        <v>41</v>
      </c>
      <c r="C46" s="47" t="s">
        <v>92</v>
      </c>
      <c r="D46" s="56"/>
      <c r="E46" s="57" t="s">
        <v>160</v>
      </c>
      <c r="F46" s="58"/>
      <c r="G46" s="59"/>
      <c r="H46" s="61"/>
    </row>
    <row r="47" spans="2:8" ht="18.75" customHeight="1" x14ac:dyDescent="0.15">
      <c r="B47" s="46">
        <v>42</v>
      </c>
      <c r="C47" s="47" t="s">
        <v>49</v>
      </c>
      <c r="D47" s="56"/>
      <c r="E47" s="57" t="s">
        <v>160</v>
      </c>
      <c r="F47" s="58"/>
      <c r="G47" s="59"/>
      <c r="H47" s="61"/>
    </row>
    <row r="48" spans="2:8" ht="18.75" customHeight="1" x14ac:dyDescent="0.15">
      <c r="B48" s="46">
        <v>43</v>
      </c>
      <c r="C48" s="47" t="s">
        <v>50</v>
      </c>
      <c r="D48" s="56"/>
      <c r="E48" s="57" t="s">
        <v>160</v>
      </c>
      <c r="F48" s="58"/>
      <c r="G48" s="59"/>
      <c r="H48" s="61"/>
    </row>
    <row r="49" spans="2:8" ht="18.75" customHeight="1" x14ac:dyDescent="0.15">
      <c r="B49" s="53">
        <v>44</v>
      </c>
      <c r="C49" s="47" t="s">
        <v>205</v>
      </c>
      <c r="D49" s="164" t="s">
        <v>232</v>
      </c>
      <c r="E49" s="57" t="s">
        <v>133</v>
      </c>
      <c r="F49" s="58"/>
      <c r="G49" s="59"/>
      <c r="H49" s="61"/>
    </row>
    <row r="50" spans="2:8" ht="18.75" customHeight="1" x14ac:dyDescent="0.15">
      <c r="B50" s="46">
        <v>45</v>
      </c>
      <c r="C50" s="62" t="s">
        <v>52</v>
      </c>
      <c r="D50" s="56"/>
      <c r="E50" s="57" t="s">
        <v>121</v>
      </c>
      <c r="F50" s="58"/>
      <c r="G50" s="59"/>
      <c r="H50" s="61"/>
    </row>
    <row r="51" spans="2:8" ht="18.75" customHeight="1" x14ac:dyDescent="0.15">
      <c r="B51" s="53">
        <v>46</v>
      </c>
      <c r="C51" s="47" t="s">
        <v>53</v>
      </c>
      <c r="D51" s="56"/>
      <c r="E51" s="57" t="s">
        <v>121</v>
      </c>
      <c r="F51" s="58"/>
      <c r="G51" s="59"/>
      <c r="H51" s="61"/>
    </row>
    <row r="52" spans="2:8" ht="18.75" customHeight="1" x14ac:dyDescent="0.15">
      <c r="B52" s="46">
        <v>47</v>
      </c>
      <c r="C52" s="51" t="s">
        <v>54</v>
      </c>
      <c r="D52" s="56"/>
      <c r="E52" s="57" t="s">
        <v>121</v>
      </c>
      <c r="F52" s="58"/>
      <c r="G52" s="59"/>
      <c r="H52" s="72"/>
    </row>
    <row r="53" spans="2:8" ht="18.75" customHeight="1" x14ac:dyDescent="0.15">
      <c r="B53" s="46">
        <v>48</v>
      </c>
      <c r="C53" s="62" t="s">
        <v>55</v>
      </c>
      <c r="D53" s="56"/>
      <c r="E53" s="57" t="s">
        <v>160</v>
      </c>
      <c r="F53" s="58"/>
      <c r="G53" s="59"/>
      <c r="H53" s="61"/>
    </row>
    <row r="54" spans="2:8" ht="18.75" customHeight="1" x14ac:dyDescent="0.15">
      <c r="B54" s="53">
        <v>49</v>
      </c>
      <c r="C54" s="47" t="s">
        <v>56</v>
      </c>
      <c r="D54" s="56"/>
      <c r="E54" s="57" t="s">
        <v>122</v>
      </c>
      <c r="F54" s="58"/>
      <c r="G54" s="59"/>
      <c r="H54" s="61"/>
    </row>
    <row r="55" spans="2:8" ht="18.75" customHeight="1" x14ac:dyDescent="0.15">
      <c r="B55" s="46">
        <v>50</v>
      </c>
      <c r="C55" s="51" t="s">
        <v>57</v>
      </c>
      <c r="D55" s="56"/>
      <c r="E55" s="57" t="s">
        <v>122</v>
      </c>
      <c r="F55" s="58"/>
      <c r="G55" s="59"/>
      <c r="H55" s="61"/>
    </row>
    <row r="56" spans="2:8" ht="18.75" customHeight="1" x14ac:dyDescent="0.15">
      <c r="B56" s="53">
        <v>51</v>
      </c>
      <c r="C56" s="62" t="s">
        <v>58</v>
      </c>
      <c r="D56" s="56"/>
      <c r="E56" s="57" t="s">
        <v>122</v>
      </c>
      <c r="F56" s="58"/>
      <c r="G56" s="59"/>
      <c r="H56" s="61"/>
    </row>
    <row r="57" spans="2:8" ht="18.75" customHeight="1" x14ac:dyDescent="0.15">
      <c r="B57" s="46">
        <v>52</v>
      </c>
      <c r="C57" s="47" t="s">
        <v>59</v>
      </c>
      <c r="D57" s="56"/>
      <c r="E57" s="57" t="s">
        <v>160</v>
      </c>
      <c r="F57" s="58"/>
      <c r="G57" s="59"/>
      <c r="H57" s="61"/>
    </row>
    <row r="58" spans="2:8" ht="18.75" customHeight="1" x14ac:dyDescent="0.15">
      <c r="B58" s="46">
        <v>53</v>
      </c>
      <c r="C58" s="47" t="s">
        <v>60</v>
      </c>
      <c r="D58" s="56"/>
      <c r="E58" s="57" t="s">
        <v>160</v>
      </c>
      <c r="F58" s="58"/>
      <c r="G58" s="59"/>
      <c r="H58" s="61"/>
    </row>
    <row r="59" spans="2:8" ht="18.75" customHeight="1" x14ac:dyDescent="0.15">
      <c r="B59" s="53">
        <v>54</v>
      </c>
      <c r="C59" s="62" t="s">
        <v>123</v>
      </c>
      <c r="D59" s="56"/>
      <c r="E59" s="57" t="s">
        <v>160</v>
      </c>
      <c r="F59" s="58"/>
      <c r="G59" s="59"/>
      <c r="H59" s="61"/>
    </row>
    <row r="60" spans="2:8" ht="18.75" customHeight="1" x14ac:dyDescent="0.15">
      <c r="B60" s="55">
        <v>55</v>
      </c>
      <c r="C60" s="62" t="s">
        <v>183</v>
      </c>
      <c r="D60" s="56"/>
      <c r="E60" s="57" t="s">
        <v>160</v>
      </c>
      <c r="F60" s="58"/>
      <c r="G60" s="59"/>
      <c r="H60" s="61"/>
    </row>
    <row r="61" spans="2:8" ht="18.75" customHeight="1" x14ac:dyDescent="0.15">
      <c r="B61" s="46">
        <v>56</v>
      </c>
      <c r="C61" s="62" t="s">
        <v>61</v>
      </c>
      <c r="D61" s="56"/>
      <c r="E61" s="57" t="s">
        <v>160</v>
      </c>
      <c r="F61" s="58"/>
      <c r="G61" s="59"/>
      <c r="H61" s="61"/>
    </row>
    <row r="62" spans="2:8" ht="18.75" customHeight="1" x14ac:dyDescent="0.15">
      <c r="B62" s="46">
        <v>57</v>
      </c>
      <c r="C62" s="62" t="s">
        <v>93</v>
      </c>
      <c r="D62" s="56"/>
      <c r="E62" s="57" t="s">
        <v>160</v>
      </c>
      <c r="F62" s="58"/>
      <c r="G62" s="59"/>
      <c r="H62" s="61"/>
    </row>
    <row r="63" spans="2:8" ht="18.75" customHeight="1" x14ac:dyDescent="0.15">
      <c r="B63" s="46">
        <v>58</v>
      </c>
      <c r="C63" s="47" t="s">
        <v>19</v>
      </c>
      <c r="D63" s="56"/>
      <c r="E63" s="57" t="s">
        <v>160</v>
      </c>
      <c r="F63" s="58"/>
      <c r="G63" s="59"/>
      <c r="H63" s="160"/>
    </row>
    <row r="64" spans="2:8" ht="18.75" customHeight="1" x14ac:dyDescent="0.15">
      <c r="B64" s="53">
        <v>59</v>
      </c>
      <c r="C64" s="47" t="s">
        <v>20</v>
      </c>
      <c r="D64" s="56"/>
      <c r="E64" s="57" t="s">
        <v>160</v>
      </c>
      <c r="F64" s="58"/>
      <c r="G64" s="59"/>
      <c r="H64" s="161"/>
    </row>
    <row r="65" spans="2:8" ht="18.75" customHeight="1" x14ac:dyDescent="0.15">
      <c r="B65" s="46">
        <v>60</v>
      </c>
      <c r="C65" s="51" t="s">
        <v>21</v>
      </c>
      <c r="D65" s="56"/>
      <c r="E65" s="57" t="s">
        <v>160</v>
      </c>
      <c r="F65" s="58"/>
      <c r="G65" s="59"/>
      <c r="H65" s="161"/>
    </row>
    <row r="66" spans="2:8" ht="18.75" customHeight="1" x14ac:dyDescent="0.15">
      <c r="B66" s="53">
        <v>61</v>
      </c>
      <c r="C66" s="62" t="s">
        <v>68</v>
      </c>
      <c r="D66" s="56"/>
      <c r="E66" s="57" t="s">
        <v>163</v>
      </c>
      <c r="F66" s="58"/>
      <c r="G66" s="59"/>
      <c r="H66" s="161"/>
    </row>
    <row r="67" spans="2:8" ht="18.75" customHeight="1" x14ac:dyDescent="0.15">
      <c r="B67" s="46">
        <v>62</v>
      </c>
      <c r="C67" s="62" t="s">
        <v>22</v>
      </c>
      <c r="D67" s="56"/>
      <c r="E67" s="57" t="s">
        <v>160</v>
      </c>
      <c r="F67" s="58"/>
      <c r="G67" s="59"/>
      <c r="H67" s="161"/>
    </row>
    <row r="68" spans="2:8" ht="18.75" customHeight="1" x14ac:dyDescent="0.15">
      <c r="B68" s="46">
        <v>63</v>
      </c>
      <c r="C68" s="47" t="s">
        <v>74</v>
      </c>
      <c r="D68" s="56"/>
      <c r="E68" s="57" t="s">
        <v>129</v>
      </c>
      <c r="F68" s="58"/>
      <c r="G68" s="59"/>
      <c r="H68" s="162"/>
    </row>
    <row r="69" spans="2:8" ht="18.75" customHeight="1" x14ac:dyDescent="0.15">
      <c r="B69" s="53">
        <v>64</v>
      </c>
      <c r="C69" s="51" t="s">
        <v>94</v>
      </c>
      <c r="D69" s="56"/>
      <c r="E69" s="57" t="s">
        <v>161</v>
      </c>
      <c r="F69" s="70"/>
      <c r="G69" s="59"/>
      <c r="H69" s="61"/>
    </row>
    <row r="70" spans="2:8" ht="18.75" customHeight="1" x14ac:dyDescent="0.15">
      <c r="B70" s="55">
        <v>65</v>
      </c>
      <c r="C70" s="47" t="s">
        <v>185</v>
      </c>
      <c r="D70" s="56"/>
      <c r="E70" s="57" t="s">
        <v>186</v>
      </c>
      <c r="F70" s="58"/>
      <c r="G70" s="59"/>
      <c r="H70" s="61"/>
    </row>
    <row r="71" spans="2:8" ht="18.75" customHeight="1" x14ac:dyDescent="0.15">
      <c r="B71" s="46">
        <v>66</v>
      </c>
      <c r="C71" s="62" t="s">
        <v>84</v>
      </c>
      <c r="D71" s="56"/>
      <c r="E71" s="57" t="s">
        <v>166</v>
      </c>
      <c r="F71" s="70"/>
      <c r="G71" s="59"/>
      <c r="H71" s="61"/>
    </row>
    <row r="72" spans="2:8" ht="18.75" customHeight="1" x14ac:dyDescent="0.15">
      <c r="B72" s="46">
        <v>67</v>
      </c>
      <c r="C72" s="73" t="s">
        <v>184</v>
      </c>
      <c r="D72" s="74" t="s">
        <v>233</v>
      </c>
      <c r="E72" s="75" t="s">
        <v>167</v>
      </c>
      <c r="F72" s="70"/>
      <c r="G72" s="59"/>
      <c r="H72" s="61"/>
    </row>
    <row r="73" spans="2:8" ht="18.75" customHeight="1" x14ac:dyDescent="0.15">
      <c r="B73" s="76"/>
      <c r="C73" s="77"/>
      <c r="D73" s="77"/>
      <c r="E73" s="78"/>
      <c r="F73" s="79"/>
      <c r="G73" s="80" t="s">
        <v>24</v>
      </c>
      <c r="H73" s="36">
        <f>SUM(H6:H72)</f>
        <v>0</v>
      </c>
    </row>
    <row r="74" spans="2:8" ht="14.25" x14ac:dyDescent="0.15">
      <c r="B74" s="81"/>
      <c r="C74" s="77"/>
      <c r="D74" s="77"/>
      <c r="E74" s="78"/>
      <c r="F74" s="78"/>
      <c r="G74" s="80" t="s">
        <v>25</v>
      </c>
      <c r="H74" s="36">
        <f>SUM(H73*1.1)</f>
        <v>0</v>
      </c>
    </row>
    <row r="75" spans="2:8" s="32" customFormat="1" ht="18" customHeight="1" x14ac:dyDescent="0.15">
      <c r="B75" s="82" t="s">
        <v>62</v>
      </c>
      <c r="C75" s="82"/>
      <c r="D75" s="83"/>
      <c r="E75" s="84"/>
      <c r="F75" s="84"/>
      <c r="G75" s="85"/>
      <c r="H75" s="86"/>
    </row>
    <row r="76" spans="2:8" s="32" customFormat="1" ht="18" customHeight="1" x14ac:dyDescent="0.15">
      <c r="B76" s="87" t="s">
        <v>23</v>
      </c>
      <c r="C76" s="87" t="s">
        <v>14</v>
      </c>
      <c r="D76" s="87" t="s">
        <v>178</v>
      </c>
      <c r="E76" s="87" t="s">
        <v>15</v>
      </c>
      <c r="F76" s="87"/>
      <c r="G76" s="85"/>
      <c r="H76" s="88"/>
    </row>
    <row r="77" spans="2:8" s="32" customFormat="1" ht="33" customHeight="1" x14ac:dyDescent="0.15">
      <c r="B77" s="40">
        <v>1</v>
      </c>
      <c r="C77" s="89" t="s">
        <v>130</v>
      </c>
      <c r="D77" s="90" t="s">
        <v>109</v>
      </c>
      <c r="E77" s="43" t="s">
        <v>160</v>
      </c>
      <c r="F77" s="91"/>
      <c r="G77" s="45"/>
      <c r="H77" s="92"/>
    </row>
    <row r="78" spans="2:8" s="32" customFormat="1" ht="18" customHeight="1" x14ac:dyDescent="0.15">
      <c r="B78" s="46">
        <v>2</v>
      </c>
      <c r="C78" s="47" t="s">
        <v>204</v>
      </c>
      <c r="D78" s="71" t="s">
        <v>148</v>
      </c>
      <c r="E78" s="93" t="s">
        <v>141</v>
      </c>
      <c r="F78" s="94"/>
      <c r="G78" s="45"/>
      <c r="H78" s="95"/>
    </row>
    <row r="79" spans="2:8" s="32" customFormat="1" ht="18" customHeight="1" x14ac:dyDescent="0.15">
      <c r="B79" s="46">
        <v>3</v>
      </c>
      <c r="C79" s="47" t="s">
        <v>64</v>
      </c>
      <c r="D79" s="96"/>
      <c r="E79" s="93" t="s">
        <v>160</v>
      </c>
      <c r="F79" s="97"/>
      <c r="G79" s="45"/>
      <c r="H79" s="95"/>
    </row>
    <row r="80" spans="2:8" s="32" customFormat="1" ht="18" customHeight="1" x14ac:dyDescent="0.15">
      <c r="B80" s="53">
        <v>4</v>
      </c>
      <c r="C80" s="98" t="s">
        <v>66</v>
      </c>
      <c r="D80" s="96"/>
      <c r="E80" s="93" t="s">
        <v>160</v>
      </c>
      <c r="F80" s="99"/>
      <c r="G80" s="45"/>
      <c r="H80" s="95"/>
    </row>
    <row r="81" spans="2:8" s="32" customFormat="1" ht="18" customHeight="1" x14ac:dyDescent="0.15">
      <c r="B81" s="53">
        <v>5</v>
      </c>
      <c r="C81" s="100" t="s">
        <v>27</v>
      </c>
      <c r="D81" s="96"/>
      <c r="E81" s="49" t="s">
        <v>160</v>
      </c>
      <c r="F81" s="101"/>
      <c r="G81" s="45"/>
      <c r="H81" s="153"/>
    </row>
    <row r="82" spans="2:8" s="32" customFormat="1" ht="18" customHeight="1" x14ac:dyDescent="0.15">
      <c r="B82" s="46">
        <v>6</v>
      </c>
      <c r="C82" s="47" t="s">
        <v>28</v>
      </c>
      <c r="D82" s="96"/>
      <c r="E82" s="49" t="s">
        <v>160</v>
      </c>
      <c r="F82" s="101"/>
      <c r="G82" s="45"/>
      <c r="H82" s="154"/>
    </row>
    <row r="83" spans="2:8" s="32" customFormat="1" ht="18" customHeight="1" x14ac:dyDescent="0.15">
      <c r="B83" s="46">
        <v>7</v>
      </c>
      <c r="C83" s="47" t="s">
        <v>29</v>
      </c>
      <c r="D83" s="102"/>
      <c r="E83" s="103" t="s">
        <v>168</v>
      </c>
      <c r="F83" s="101"/>
      <c r="G83" s="45"/>
      <c r="H83" s="154"/>
    </row>
    <row r="84" spans="2:8" s="32" customFormat="1" ht="18" customHeight="1" x14ac:dyDescent="0.15">
      <c r="B84" s="53">
        <v>8</v>
      </c>
      <c r="C84" s="47" t="s">
        <v>30</v>
      </c>
      <c r="D84" s="96"/>
      <c r="E84" s="49" t="s">
        <v>160</v>
      </c>
      <c r="F84" s="101"/>
      <c r="G84" s="45"/>
      <c r="H84" s="154"/>
    </row>
    <row r="85" spans="2:8" s="32" customFormat="1" ht="18" customHeight="1" x14ac:dyDescent="0.15">
      <c r="B85" s="46">
        <v>9</v>
      </c>
      <c r="C85" s="47" t="s">
        <v>63</v>
      </c>
      <c r="D85" s="104"/>
      <c r="E85" s="105" t="s">
        <v>168</v>
      </c>
      <c r="F85" s="101"/>
      <c r="G85" s="45"/>
      <c r="H85" s="155"/>
    </row>
    <row r="86" spans="2:8" s="32" customFormat="1" ht="18" customHeight="1" x14ac:dyDescent="0.15">
      <c r="B86" s="53">
        <v>10</v>
      </c>
      <c r="C86" s="47" t="s">
        <v>31</v>
      </c>
      <c r="D86" s="96"/>
      <c r="E86" s="103" t="s">
        <v>160</v>
      </c>
      <c r="F86" s="101"/>
      <c r="G86" s="45"/>
      <c r="H86" s="106"/>
    </row>
    <row r="87" spans="2:8" s="32" customFormat="1" ht="18" customHeight="1" x14ac:dyDescent="0.15">
      <c r="B87" s="46">
        <v>11</v>
      </c>
      <c r="C87" s="47" t="s">
        <v>32</v>
      </c>
      <c r="D87" s="96"/>
      <c r="E87" s="103" t="s">
        <v>169</v>
      </c>
      <c r="F87" s="107"/>
      <c r="G87" s="45"/>
      <c r="H87" s="106"/>
    </row>
    <row r="88" spans="2:8" s="32" customFormat="1" ht="18" customHeight="1" x14ac:dyDescent="0.15">
      <c r="B88" s="53">
        <v>13</v>
      </c>
      <c r="C88" s="47" t="s">
        <v>136</v>
      </c>
      <c r="D88" s="108"/>
      <c r="E88" s="109" t="s">
        <v>170</v>
      </c>
      <c r="F88" s="94"/>
      <c r="G88" s="45"/>
      <c r="H88" s="95"/>
    </row>
    <row r="89" spans="2:8" s="32" customFormat="1" ht="18" customHeight="1" x14ac:dyDescent="0.15">
      <c r="B89" s="46">
        <v>14</v>
      </c>
      <c r="C89" s="47" t="s">
        <v>75</v>
      </c>
      <c r="D89" s="108"/>
      <c r="E89" s="109" t="s">
        <v>171</v>
      </c>
      <c r="F89" s="94"/>
      <c r="G89" s="45"/>
      <c r="H89" s="95"/>
    </row>
    <row r="90" spans="2:8" s="32" customFormat="1" ht="18" customHeight="1" x14ac:dyDescent="0.15">
      <c r="B90" s="53">
        <v>15</v>
      </c>
      <c r="C90" s="98" t="s">
        <v>76</v>
      </c>
      <c r="D90" s="108"/>
      <c r="E90" s="110" t="s">
        <v>172</v>
      </c>
      <c r="F90" s="94"/>
      <c r="G90" s="45"/>
      <c r="H90" s="95"/>
    </row>
    <row r="91" spans="2:8" s="32" customFormat="1" ht="18" customHeight="1" x14ac:dyDescent="0.15">
      <c r="B91" s="46">
        <v>16</v>
      </c>
      <c r="C91" s="98" t="s">
        <v>78</v>
      </c>
      <c r="D91" s="108"/>
      <c r="E91" s="110" t="s">
        <v>173</v>
      </c>
      <c r="F91" s="94"/>
      <c r="G91" s="45"/>
      <c r="H91" s="95"/>
    </row>
    <row r="92" spans="2:8" s="32" customFormat="1" ht="18" customHeight="1" x14ac:dyDescent="0.15">
      <c r="B92" s="53">
        <v>18</v>
      </c>
      <c r="C92" s="111" t="s">
        <v>234</v>
      </c>
      <c r="D92" s="108" t="s">
        <v>235</v>
      </c>
      <c r="E92" s="110" t="s">
        <v>174</v>
      </c>
      <c r="F92" s="94"/>
      <c r="G92" s="45"/>
      <c r="H92" s="95"/>
    </row>
    <row r="93" spans="2:8" s="32" customFormat="1" ht="18" customHeight="1" x14ac:dyDescent="0.15">
      <c r="B93" s="53">
        <v>20</v>
      </c>
      <c r="C93" s="98" t="s">
        <v>194</v>
      </c>
      <c r="D93" s="108" t="s">
        <v>195</v>
      </c>
      <c r="E93" s="110" t="s">
        <v>160</v>
      </c>
      <c r="F93" s="94"/>
      <c r="G93" s="45"/>
      <c r="H93" s="95"/>
    </row>
    <row r="94" spans="2:8" s="32" customFormat="1" ht="18" customHeight="1" x14ac:dyDescent="0.15">
      <c r="B94" s="46">
        <v>21</v>
      </c>
      <c r="C94" s="98" t="s">
        <v>192</v>
      </c>
      <c r="D94" s="108" t="s">
        <v>81</v>
      </c>
      <c r="E94" s="110" t="s">
        <v>231</v>
      </c>
      <c r="F94" s="94"/>
      <c r="G94" s="45"/>
      <c r="H94" s="95"/>
    </row>
    <row r="95" spans="2:8" s="32" customFormat="1" ht="18" customHeight="1" x14ac:dyDescent="0.15">
      <c r="B95" s="46">
        <v>22</v>
      </c>
      <c r="C95" s="98" t="s">
        <v>189</v>
      </c>
      <c r="D95" s="108" t="s">
        <v>191</v>
      </c>
      <c r="E95" s="110" t="s">
        <v>190</v>
      </c>
      <c r="F95" s="94"/>
      <c r="G95" s="45"/>
      <c r="H95" s="95"/>
    </row>
    <row r="96" spans="2:8" s="32" customFormat="1" ht="18" customHeight="1" x14ac:dyDescent="0.15">
      <c r="B96" s="46">
        <v>23</v>
      </c>
      <c r="C96" s="98" t="s">
        <v>193</v>
      </c>
      <c r="D96" s="108" t="s">
        <v>210</v>
      </c>
      <c r="E96" s="110" t="s">
        <v>186</v>
      </c>
      <c r="F96" s="94"/>
      <c r="G96" s="45"/>
      <c r="H96" s="95"/>
    </row>
    <row r="97" spans="2:8" s="32" customFormat="1" ht="18" customHeight="1" x14ac:dyDescent="0.15">
      <c r="B97" s="46">
        <v>24</v>
      </c>
      <c r="C97" s="98" t="s">
        <v>142</v>
      </c>
      <c r="D97" s="108" t="s">
        <v>219</v>
      </c>
      <c r="E97" s="110" t="s">
        <v>214</v>
      </c>
      <c r="F97" s="94"/>
      <c r="G97" s="45"/>
      <c r="H97" s="95"/>
    </row>
    <row r="98" spans="2:8" s="32" customFormat="1" ht="18" customHeight="1" x14ac:dyDescent="0.15">
      <c r="B98" s="46">
        <v>25</v>
      </c>
      <c r="C98" s="98" t="s">
        <v>218</v>
      </c>
      <c r="D98" s="108" t="s">
        <v>216</v>
      </c>
      <c r="E98" s="110" t="s">
        <v>215</v>
      </c>
      <c r="F98" s="94"/>
      <c r="G98" s="45"/>
      <c r="H98" s="95"/>
    </row>
    <row r="99" spans="2:8" s="32" customFormat="1" ht="27.75" customHeight="1" x14ac:dyDescent="0.15">
      <c r="B99" s="46">
        <v>26</v>
      </c>
      <c r="C99" s="98" t="s">
        <v>209</v>
      </c>
      <c r="D99" s="166" t="s">
        <v>237</v>
      </c>
      <c r="E99" s="110" t="s">
        <v>160</v>
      </c>
      <c r="F99" s="94"/>
      <c r="G99" s="45"/>
      <c r="H99" s="95"/>
    </row>
    <row r="100" spans="2:8" s="32" customFormat="1" ht="18" customHeight="1" x14ac:dyDescent="0.15">
      <c r="B100" s="46">
        <v>27</v>
      </c>
      <c r="C100" s="98" t="s">
        <v>85</v>
      </c>
      <c r="D100" s="108" t="s">
        <v>238</v>
      </c>
      <c r="E100" s="110" t="s">
        <v>175</v>
      </c>
      <c r="F100" s="94"/>
      <c r="G100" s="45"/>
      <c r="H100" s="95"/>
    </row>
    <row r="101" spans="2:8" s="32" customFormat="1" ht="18" customHeight="1" x14ac:dyDescent="0.15">
      <c r="B101" s="53">
        <v>28</v>
      </c>
      <c r="C101" s="98" t="s">
        <v>77</v>
      </c>
      <c r="D101" s="108"/>
      <c r="E101" s="110" t="s">
        <v>166</v>
      </c>
      <c r="F101" s="94"/>
      <c r="G101" s="45"/>
      <c r="H101" s="95"/>
    </row>
    <row r="102" spans="2:8" s="32" customFormat="1" ht="27.75" customHeight="1" x14ac:dyDescent="0.15">
      <c r="B102" s="53">
        <v>29</v>
      </c>
      <c r="C102" s="168" t="s">
        <v>236</v>
      </c>
      <c r="D102" s="165" t="s">
        <v>239</v>
      </c>
      <c r="E102" s="110" t="s">
        <v>167</v>
      </c>
      <c r="F102" s="94"/>
      <c r="G102" s="45"/>
      <c r="H102" s="95"/>
    </row>
    <row r="103" spans="2:8" s="32" customFormat="1" ht="18" customHeight="1" x14ac:dyDescent="0.15">
      <c r="B103" s="53">
        <v>30</v>
      </c>
      <c r="C103" s="98" t="s">
        <v>211</v>
      </c>
      <c r="D103" s="108" t="s">
        <v>212</v>
      </c>
      <c r="E103" s="110" t="s">
        <v>213</v>
      </c>
      <c r="F103" s="94"/>
      <c r="G103" s="45"/>
      <c r="H103" s="95"/>
    </row>
    <row r="104" spans="2:8" s="32" customFormat="1" ht="18" customHeight="1" x14ac:dyDescent="0.15">
      <c r="B104" s="46">
        <v>31</v>
      </c>
      <c r="C104" s="112" t="s">
        <v>137</v>
      </c>
      <c r="D104" s="102" t="s">
        <v>138</v>
      </c>
      <c r="E104" s="113" t="s">
        <v>160</v>
      </c>
      <c r="F104" s="94"/>
      <c r="G104" s="45"/>
      <c r="H104" s="95"/>
    </row>
    <row r="105" spans="2:8" s="32" customFormat="1" ht="27.75" customHeight="1" x14ac:dyDescent="0.15">
      <c r="B105" s="46">
        <v>32</v>
      </c>
      <c r="C105" s="114" t="s">
        <v>153</v>
      </c>
      <c r="D105" s="167" t="s">
        <v>154</v>
      </c>
      <c r="E105" s="115" t="s">
        <v>217</v>
      </c>
      <c r="F105" s="116"/>
      <c r="G105" s="45"/>
      <c r="H105" s="95"/>
    </row>
    <row r="106" spans="2:8" s="32" customFormat="1" ht="18" customHeight="1" x14ac:dyDescent="0.15">
      <c r="B106" s="117"/>
      <c r="C106" s="84"/>
      <c r="D106" s="118"/>
      <c r="E106" s="119"/>
      <c r="F106" s="119"/>
      <c r="G106" s="80" t="s">
        <v>24</v>
      </c>
      <c r="H106" s="36">
        <f>SUM(H77:H105)</f>
        <v>0</v>
      </c>
    </row>
    <row r="107" spans="2:8" s="32" customFormat="1" ht="19.5" customHeight="1" x14ac:dyDescent="0.15">
      <c r="B107" s="120"/>
      <c r="C107" s="84"/>
      <c r="D107" s="84"/>
      <c r="E107" s="119"/>
      <c r="F107" s="119"/>
      <c r="G107" s="80" t="s">
        <v>25</v>
      </c>
      <c r="H107" s="36">
        <f>SUM(H106*1.1)</f>
        <v>0</v>
      </c>
    </row>
    <row r="108" spans="2:8" s="32" customFormat="1" ht="18" customHeight="1" x14ac:dyDescent="0.15">
      <c r="B108" s="84" t="s">
        <v>67</v>
      </c>
      <c r="C108" s="84"/>
      <c r="D108" s="84"/>
      <c r="E108" s="119"/>
      <c r="F108" s="119"/>
      <c r="G108" s="85"/>
      <c r="H108" s="121"/>
    </row>
    <row r="109" spans="2:8" s="32" customFormat="1" ht="18" customHeight="1" x14ac:dyDescent="0.15">
      <c r="B109" s="87" t="s">
        <v>26</v>
      </c>
      <c r="C109" s="87" t="s">
        <v>14</v>
      </c>
      <c r="D109" s="87" t="s">
        <v>178</v>
      </c>
      <c r="E109" s="87" t="s">
        <v>15</v>
      </c>
      <c r="F109" s="87" t="s">
        <v>16</v>
      </c>
      <c r="G109" s="122"/>
      <c r="H109" s="88" t="s">
        <v>17</v>
      </c>
    </row>
    <row r="110" spans="2:8" s="32" customFormat="1" ht="18" customHeight="1" x14ac:dyDescent="0.15">
      <c r="B110" s="123">
        <v>1</v>
      </c>
      <c r="C110" s="124" t="s">
        <v>187</v>
      </c>
      <c r="D110" s="125" t="s">
        <v>188</v>
      </c>
      <c r="E110" s="43" t="s">
        <v>166</v>
      </c>
      <c r="F110" s="94"/>
      <c r="G110" s="45"/>
      <c r="H110" s="126"/>
    </row>
    <row r="111" spans="2:8" s="32" customFormat="1" ht="18" customHeight="1" x14ac:dyDescent="0.15">
      <c r="B111" s="127">
        <v>2</v>
      </c>
      <c r="C111" s="47" t="s">
        <v>69</v>
      </c>
      <c r="D111" s="108"/>
      <c r="E111" s="93" t="s">
        <v>172</v>
      </c>
      <c r="F111" s="94"/>
      <c r="G111" s="45"/>
      <c r="H111" s="126"/>
    </row>
    <row r="112" spans="2:8" s="32" customFormat="1" ht="18" customHeight="1" x14ac:dyDescent="0.15">
      <c r="B112" s="128">
        <v>3</v>
      </c>
      <c r="C112" s="47" t="s">
        <v>70</v>
      </c>
      <c r="D112" s="108"/>
      <c r="E112" s="93" t="s">
        <v>172</v>
      </c>
      <c r="F112" s="156"/>
      <c r="G112" s="45"/>
      <c r="H112" s="158"/>
    </row>
    <row r="113" spans="2:8" s="32" customFormat="1" ht="18" customHeight="1" x14ac:dyDescent="0.15">
      <c r="B113" s="127">
        <v>4</v>
      </c>
      <c r="C113" s="47" t="s">
        <v>71</v>
      </c>
      <c r="D113" s="108"/>
      <c r="E113" s="93" t="s">
        <v>172</v>
      </c>
      <c r="F113" s="157"/>
      <c r="G113" s="45"/>
      <c r="H113" s="159"/>
    </row>
    <row r="114" spans="2:8" s="32" customFormat="1" ht="18" customHeight="1" x14ac:dyDescent="0.15">
      <c r="B114" s="127">
        <v>5</v>
      </c>
      <c r="C114" s="47" t="s">
        <v>176</v>
      </c>
      <c r="D114" s="108"/>
      <c r="E114" s="93" t="s">
        <v>172</v>
      </c>
      <c r="F114" s="94"/>
      <c r="G114" s="45"/>
      <c r="H114" s="126"/>
    </row>
    <row r="115" spans="2:8" s="32" customFormat="1" ht="18" customHeight="1" x14ac:dyDescent="0.15">
      <c r="B115" s="128">
        <v>6</v>
      </c>
      <c r="C115" s="47" t="s">
        <v>72</v>
      </c>
      <c r="D115" s="108"/>
      <c r="E115" s="49" t="s">
        <v>166</v>
      </c>
      <c r="F115" s="94"/>
      <c r="G115" s="45"/>
      <c r="H115" s="95"/>
    </row>
    <row r="116" spans="2:8" s="32" customFormat="1" ht="18" customHeight="1" x14ac:dyDescent="0.15">
      <c r="B116" s="127">
        <v>7</v>
      </c>
      <c r="C116" s="47" t="s">
        <v>89</v>
      </c>
      <c r="D116" s="108"/>
      <c r="E116" s="109" t="s">
        <v>174</v>
      </c>
      <c r="F116" s="94"/>
      <c r="G116" s="45"/>
      <c r="H116" s="95"/>
    </row>
    <row r="117" spans="2:8" s="32" customFormat="1" ht="18" customHeight="1" x14ac:dyDescent="0.15">
      <c r="B117" s="129">
        <v>8</v>
      </c>
      <c r="C117" s="47" t="s">
        <v>88</v>
      </c>
      <c r="D117" s="108"/>
      <c r="E117" s="109" t="s">
        <v>171</v>
      </c>
      <c r="F117" s="94"/>
      <c r="G117" s="45"/>
      <c r="H117" s="95"/>
    </row>
    <row r="118" spans="2:8" s="32" customFormat="1" ht="18" customHeight="1" x14ac:dyDescent="0.15">
      <c r="B118" s="128">
        <v>9</v>
      </c>
      <c r="C118" s="47" t="s">
        <v>73</v>
      </c>
      <c r="D118" s="108"/>
      <c r="E118" s="109" t="s">
        <v>172</v>
      </c>
      <c r="F118" s="94"/>
      <c r="G118" s="45"/>
      <c r="H118" s="95"/>
    </row>
    <row r="119" spans="2:8" s="32" customFormat="1" ht="18" customHeight="1" x14ac:dyDescent="0.15">
      <c r="B119" s="127">
        <v>10</v>
      </c>
      <c r="C119" s="47" t="s">
        <v>196</v>
      </c>
      <c r="D119" s="108" t="s">
        <v>206</v>
      </c>
      <c r="E119" s="109" t="s">
        <v>198</v>
      </c>
      <c r="F119" s="94"/>
      <c r="G119" s="45"/>
      <c r="H119" s="95"/>
    </row>
    <row r="120" spans="2:8" s="32" customFormat="1" ht="18" customHeight="1" x14ac:dyDescent="0.15">
      <c r="B120" s="128">
        <v>11</v>
      </c>
      <c r="C120" s="47" t="s">
        <v>196</v>
      </c>
      <c r="D120" s="108" t="s">
        <v>207</v>
      </c>
      <c r="E120" s="109" t="s">
        <v>198</v>
      </c>
      <c r="F120" s="94"/>
      <c r="G120" s="45"/>
      <c r="H120" s="95"/>
    </row>
    <row r="121" spans="2:8" s="32" customFormat="1" ht="26.25" customHeight="1" x14ac:dyDescent="0.15">
      <c r="B121" s="127">
        <v>12</v>
      </c>
      <c r="C121" s="130" t="s">
        <v>82</v>
      </c>
      <c r="D121" s="131" t="s">
        <v>197</v>
      </c>
      <c r="E121" s="109" t="s">
        <v>4</v>
      </c>
      <c r="F121" s="94"/>
      <c r="G121" s="45"/>
      <c r="H121" s="95"/>
    </row>
    <row r="122" spans="2:8" s="32" customFormat="1" ht="18" customHeight="1" x14ac:dyDescent="0.15">
      <c r="B122" s="127">
        <v>13</v>
      </c>
      <c r="C122" s="98" t="s">
        <v>79</v>
      </c>
      <c r="D122" s="108"/>
      <c r="E122" s="110" t="s">
        <v>160</v>
      </c>
      <c r="F122" s="94"/>
      <c r="G122" s="45"/>
      <c r="H122" s="95"/>
    </row>
    <row r="123" spans="2:8" s="32" customFormat="1" ht="18" customHeight="1" x14ac:dyDescent="0.15">
      <c r="B123" s="128">
        <v>14</v>
      </c>
      <c r="C123" s="98" t="s">
        <v>199</v>
      </c>
      <c r="D123" s="108" t="s">
        <v>156</v>
      </c>
      <c r="E123" s="110" t="s">
        <v>171</v>
      </c>
      <c r="F123" s="94"/>
      <c r="G123" s="45"/>
      <c r="H123" s="95"/>
    </row>
    <row r="124" spans="2:8" s="32" customFormat="1" ht="18" customHeight="1" x14ac:dyDescent="0.15">
      <c r="B124" s="127">
        <v>15</v>
      </c>
      <c r="C124" s="98" t="s">
        <v>80</v>
      </c>
      <c r="D124" s="108" t="s">
        <v>124</v>
      </c>
      <c r="E124" s="110" t="s">
        <v>114</v>
      </c>
      <c r="F124" s="94"/>
      <c r="G124" s="45"/>
      <c r="H124" s="95"/>
    </row>
    <row r="125" spans="2:8" s="32" customFormat="1" ht="18" customHeight="1" x14ac:dyDescent="0.15">
      <c r="B125" s="128">
        <v>16</v>
      </c>
      <c r="C125" s="98" t="s">
        <v>240</v>
      </c>
      <c r="D125" s="108" t="s">
        <v>241</v>
      </c>
      <c r="E125" s="110" t="s">
        <v>242</v>
      </c>
      <c r="F125" s="94"/>
      <c r="G125" s="45"/>
      <c r="H125" s="95"/>
    </row>
    <row r="126" spans="2:8" s="32" customFormat="1" ht="18" customHeight="1" x14ac:dyDescent="0.15">
      <c r="B126" s="127">
        <v>17</v>
      </c>
      <c r="C126" s="98" t="s">
        <v>222</v>
      </c>
      <c r="D126" s="108" t="s">
        <v>220</v>
      </c>
      <c r="E126" s="110" t="s">
        <v>221</v>
      </c>
      <c r="F126" s="94"/>
      <c r="G126" s="45"/>
      <c r="H126" s="95"/>
    </row>
    <row r="127" spans="2:8" s="32" customFormat="1" ht="18" customHeight="1" x14ac:dyDescent="0.15">
      <c r="B127" s="127">
        <v>18</v>
      </c>
      <c r="C127" s="98" t="s">
        <v>83</v>
      </c>
      <c r="D127" s="108" t="s">
        <v>117</v>
      </c>
      <c r="E127" s="110" t="s">
        <v>125</v>
      </c>
      <c r="F127" s="94"/>
      <c r="G127" s="45"/>
      <c r="H127" s="95"/>
    </row>
    <row r="128" spans="2:8" s="32" customFormat="1" ht="18" customHeight="1" x14ac:dyDescent="0.15">
      <c r="B128" s="128">
        <v>19</v>
      </c>
      <c r="C128" s="98" t="s">
        <v>225</v>
      </c>
      <c r="D128" s="108" t="s">
        <v>227</v>
      </c>
      <c r="E128" s="110" t="s">
        <v>226</v>
      </c>
      <c r="F128" s="94"/>
      <c r="G128" s="45"/>
      <c r="H128" s="95"/>
    </row>
    <row r="129" spans="2:8" s="32" customFormat="1" ht="18" customHeight="1" x14ac:dyDescent="0.15">
      <c r="B129" s="127">
        <v>20</v>
      </c>
      <c r="C129" s="98" t="s">
        <v>86</v>
      </c>
      <c r="D129" s="132" t="s">
        <v>113</v>
      </c>
      <c r="E129" s="110" t="s">
        <v>173</v>
      </c>
      <c r="F129" s="94"/>
      <c r="G129" s="45"/>
      <c r="H129" s="95"/>
    </row>
    <row r="130" spans="2:8" s="32" customFormat="1" ht="18" customHeight="1" x14ac:dyDescent="0.15">
      <c r="B130" s="127">
        <v>21</v>
      </c>
      <c r="C130" s="98" t="s">
        <v>135</v>
      </c>
      <c r="D130" s="133" t="s">
        <v>228</v>
      </c>
      <c r="E130" s="110" t="s">
        <v>229</v>
      </c>
      <c r="F130" s="94"/>
      <c r="G130" s="45"/>
      <c r="H130" s="95"/>
    </row>
    <row r="131" spans="2:8" s="32" customFormat="1" ht="18" customHeight="1" x14ac:dyDescent="0.15">
      <c r="B131" s="128">
        <v>22</v>
      </c>
      <c r="C131" s="98" t="s">
        <v>87</v>
      </c>
      <c r="D131" s="108" t="s">
        <v>149</v>
      </c>
      <c r="E131" s="110" t="s">
        <v>159</v>
      </c>
      <c r="F131" s="94"/>
      <c r="G131" s="45"/>
      <c r="H131" s="95"/>
    </row>
    <row r="132" spans="2:8" s="32" customFormat="1" ht="18" customHeight="1" x14ac:dyDescent="0.15">
      <c r="B132" s="127">
        <v>23</v>
      </c>
      <c r="C132" s="98" t="s">
        <v>145</v>
      </c>
      <c r="D132" s="134"/>
      <c r="E132" s="110" t="s">
        <v>182</v>
      </c>
      <c r="F132" s="94"/>
      <c r="G132" s="45"/>
      <c r="H132" s="95"/>
    </row>
    <row r="133" spans="2:8" s="32" customFormat="1" ht="18" customHeight="1" x14ac:dyDescent="0.15">
      <c r="B133" s="135">
        <v>24</v>
      </c>
      <c r="C133" s="136" t="s">
        <v>146</v>
      </c>
      <c r="D133" s="108"/>
      <c r="E133" s="110" t="s">
        <v>223</v>
      </c>
      <c r="F133" s="94"/>
      <c r="G133" s="45"/>
      <c r="H133" s="95"/>
    </row>
    <row r="134" spans="2:8" s="32" customFormat="1" ht="18" customHeight="1" x14ac:dyDescent="0.15">
      <c r="B134" s="128">
        <v>25</v>
      </c>
      <c r="C134" s="98" t="s">
        <v>143</v>
      </c>
      <c r="D134" s="108" t="s">
        <v>157</v>
      </c>
      <c r="E134" s="110" t="s">
        <v>160</v>
      </c>
      <c r="F134" s="94"/>
      <c r="G134" s="45"/>
      <c r="H134" s="95"/>
    </row>
    <row r="135" spans="2:8" s="32" customFormat="1" ht="18" customHeight="1" x14ac:dyDescent="0.15">
      <c r="B135" s="127">
        <v>26</v>
      </c>
      <c r="C135" s="98" t="s">
        <v>144</v>
      </c>
      <c r="D135" s="108" t="s">
        <v>158</v>
      </c>
      <c r="E135" s="110" t="s">
        <v>160</v>
      </c>
      <c r="F135" s="94"/>
      <c r="G135" s="45"/>
      <c r="H135" s="95"/>
    </row>
    <row r="136" spans="2:8" s="32" customFormat="1" ht="18" customHeight="1" x14ac:dyDescent="0.15">
      <c r="B136" s="128">
        <v>27</v>
      </c>
      <c r="C136" s="98" t="s">
        <v>151</v>
      </c>
      <c r="D136" s="108" t="s">
        <v>152</v>
      </c>
      <c r="E136" s="110" t="s">
        <v>171</v>
      </c>
      <c r="F136" s="94"/>
      <c r="G136" s="45"/>
      <c r="H136" s="95"/>
    </row>
    <row r="137" spans="2:8" s="32" customFormat="1" ht="18" customHeight="1" x14ac:dyDescent="0.15">
      <c r="B137" s="127">
        <v>28</v>
      </c>
      <c r="C137" s="98" t="s">
        <v>112</v>
      </c>
      <c r="D137" s="108" t="s">
        <v>230</v>
      </c>
      <c r="E137" s="110" t="s">
        <v>171</v>
      </c>
      <c r="F137" s="94"/>
      <c r="G137" s="45"/>
      <c r="H137" s="95"/>
    </row>
    <row r="138" spans="2:8" s="32" customFormat="1" ht="18" customHeight="1" x14ac:dyDescent="0.15">
      <c r="B138" s="127">
        <v>29</v>
      </c>
      <c r="C138" s="98" t="s">
        <v>119</v>
      </c>
      <c r="D138" s="108" t="s">
        <v>118</v>
      </c>
      <c r="E138" s="110" t="s">
        <v>172</v>
      </c>
      <c r="F138" s="94"/>
      <c r="G138" s="45"/>
      <c r="H138" s="95"/>
    </row>
    <row r="139" spans="2:8" s="32" customFormat="1" ht="18" customHeight="1" x14ac:dyDescent="0.15">
      <c r="B139" s="128">
        <v>30</v>
      </c>
      <c r="C139" s="98" t="s">
        <v>119</v>
      </c>
      <c r="D139" s="108" t="s">
        <v>120</v>
      </c>
      <c r="E139" s="110" t="s">
        <v>172</v>
      </c>
      <c r="F139" s="94"/>
      <c r="G139" s="45"/>
      <c r="H139" s="95"/>
    </row>
    <row r="140" spans="2:8" s="32" customFormat="1" ht="18" customHeight="1" x14ac:dyDescent="0.15">
      <c r="B140" s="127">
        <v>31</v>
      </c>
      <c r="C140" s="98" t="s">
        <v>115</v>
      </c>
      <c r="D140" s="108" t="s">
        <v>116</v>
      </c>
      <c r="E140" s="110" t="s">
        <v>177</v>
      </c>
      <c r="F140" s="94"/>
      <c r="G140" s="45"/>
      <c r="H140" s="95"/>
    </row>
    <row r="141" spans="2:8" s="32" customFormat="1" ht="26.25" customHeight="1" x14ac:dyDescent="0.15">
      <c r="B141" s="128">
        <v>32</v>
      </c>
      <c r="C141" s="98" t="s">
        <v>243</v>
      </c>
      <c r="D141" s="166" t="s">
        <v>244</v>
      </c>
      <c r="E141" s="110" t="s">
        <v>208</v>
      </c>
      <c r="F141" s="94"/>
      <c r="G141" s="45"/>
      <c r="H141" s="95"/>
    </row>
    <row r="142" spans="2:8" s="32" customFormat="1" ht="18" customHeight="1" x14ac:dyDescent="0.15">
      <c r="B142" s="127">
        <v>33</v>
      </c>
      <c r="C142" s="98" t="s">
        <v>224</v>
      </c>
      <c r="D142" s="108"/>
      <c r="E142" s="110" t="s">
        <v>226</v>
      </c>
      <c r="F142" s="94"/>
      <c r="G142" s="45"/>
      <c r="H142" s="95"/>
    </row>
    <row r="143" spans="2:8" s="32" customFormat="1" ht="18" customHeight="1" x14ac:dyDescent="0.15">
      <c r="B143" s="127">
        <v>34</v>
      </c>
      <c r="C143" s="98" t="s">
        <v>245</v>
      </c>
      <c r="D143" s="134" t="s">
        <v>246</v>
      </c>
      <c r="E143" s="110" t="s">
        <v>247</v>
      </c>
      <c r="F143" s="94"/>
      <c r="G143" s="45"/>
      <c r="H143" s="95"/>
    </row>
    <row r="144" spans="2:8" s="32" customFormat="1" ht="18" customHeight="1" x14ac:dyDescent="0.15">
      <c r="B144" s="127">
        <v>35</v>
      </c>
      <c r="C144" s="98" t="s">
        <v>126</v>
      </c>
      <c r="D144" s="108"/>
      <c r="E144" s="110" t="s">
        <v>231</v>
      </c>
      <c r="F144" s="94"/>
      <c r="G144" s="45"/>
      <c r="H144" s="95"/>
    </row>
    <row r="145" spans="1:8" ht="18.75" customHeight="1" x14ac:dyDescent="0.15">
      <c r="A145" s="31"/>
      <c r="B145" s="76"/>
      <c r="C145" s="137"/>
      <c r="D145" s="138"/>
      <c r="E145" s="79"/>
      <c r="F145" s="79"/>
      <c r="G145" s="80" t="s">
        <v>24</v>
      </c>
      <c r="H145" s="36">
        <f>SUM(H110:H144)</f>
        <v>0</v>
      </c>
    </row>
    <row r="146" spans="1:8" ht="18.75" customHeight="1" x14ac:dyDescent="0.15">
      <c r="A146" s="31"/>
      <c r="B146" s="139"/>
      <c r="C146" s="140"/>
      <c r="D146" s="141"/>
      <c r="E146" s="78"/>
      <c r="F146" s="78"/>
      <c r="G146" s="80" t="s">
        <v>25</v>
      </c>
      <c r="H146" s="36">
        <f>SUM(H145*1.1)</f>
        <v>0</v>
      </c>
    </row>
    <row r="147" spans="1:8" s="32" customFormat="1" ht="18" customHeight="1" x14ac:dyDescent="0.15">
      <c r="A147" s="31"/>
      <c r="B147" s="139"/>
      <c r="C147" s="142"/>
      <c r="D147" s="142"/>
      <c r="E147" s="78"/>
      <c r="F147" s="78"/>
      <c r="G147" s="80"/>
      <c r="H147" s="121"/>
    </row>
    <row r="148" spans="1:8" s="32" customFormat="1" ht="18" customHeight="1" x14ac:dyDescent="0.15">
      <c r="B148" s="139"/>
      <c r="C148" s="143"/>
      <c r="D148" s="144"/>
      <c r="E148" s="145"/>
      <c r="F148" s="145"/>
      <c r="G148" s="146" t="s">
        <v>33</v>
      </c>
      <c r="H148" s="39">
        <f>SUM(H73+H106+H145)</f>
        <v>0</v>
      </c>
    </row>
    <row r="149" spans="1:8" s="32" customFormat="1" ht="18" customHeight="1" x14ac:dyDescent="0.15">
      <c r="B149" s="149"/>
      <c r="C149" s="149"/>
      <c r="D149" s="149"/>
      <c r="E149" s="149"/>
      <c r="F149" s="145"/>
      <c r="G149" s="146" t="s">
        <v>34</v>
      </c>
      <c r="H149" s="39">
        <f>SUM(H148*0.1)</f>
        <v>0</v>
      </c>
    </row>
    <row r="150" spans="1:8" s="32" customFormat="1" ht="18" customHeight="1" x14ac:dyDescent="0.15">
      <c r="B150" s="149"/>
      <c r="C150" s="149"/>
      <c r="D150" s="149"/>
      <c r="E150" s="149"/>
      <c r="F150" s="145"/>
      <c r="G150" s="147" t="s">
        <v>35</v>
      </c>
      <c r="H150" s="37">
        <f>SUM(H148*1.1)</f>
        <v>0</v>
      </c>
    </row>
  </sheetData>
  <sheetProtection insertColumns="0" insertRows="0" deleteColumns="0" deleteRows="0"/>
  <mergeCells count="10">
    <mergeCell ref="B149:E150"/>
    <mergeCell ref="A2:I2"/>
    <mergeCell ref="G3:H3"/>
    <mergeCell ref="B4:C4"/>
    <mergeCell ref="H81:H85"/>
    <mergeCell ref="F112:F113"/>
    <mergeCell ref="H112:H113"/>
    <mergeCell ref="H22:H26"/>
    <mergeCell ref="H63:H68"/>
    <mergeCell ref="H6:H18"/>
  </mergeCells>
  <phoneticPr fontId="2"/>
  <pageMargins left="0.78740157480314965" right="0.23622047244094491" top="0.59055118110236227" bottom="0.27559055118110237" header="0.51181102362204722" footer="0.19685039370078741"/>
  <pageSetup paperSize="9" scale="58" fitToHeight="0" orientation="portrait" horizontalDpi="300" verticalDpi="300" r:id="rId1"/>
  <headerFooter alignWithMargins="0"/>
  <rowBreaks count="2" manualBreakCount="2">
    <brk id="74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第１　積算表表紙(水槽付ポンプ自動車)</vt:lpstr>
      <vt:lpstr>車体・艤装</vt:lpstr>
      <vt:lpstr>車体・艤装!Print_Area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2020-03-31T04:54:07Z</dcterms:created>
  <dcterms:modified xsi:type="dcterms:W3CDTF">2025-05-08T05:45:06Z</dcterms:modified>
</cp:coreProperties>
</file>