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24226"/>
  <xr:revisionPtr revIDLastSave="0" documentId="13_ncr:1_{5F43FA4C-999B-438F-A41C-0BFB81869CD5}" xr6:coauthVersionLast="47" xr6:coauthVersionMax="47" xr10:uidLastSave="{00000000-0000-0000-0000-000000000000}"/>
  <bookViews>
    <workbookView xWindow="1950" yWindow="615" windowWidth="21165" windowHeight="15585" xr2:uid="{00000000-000D-0000-FFFF-FFFF00000000}"/>
  </bookViews>
  <sheets>
    <sheet name="起案鏡" sheetId="60" r:id="rId1"/>
    <sheet name="鏡" sheetId="44" r:id="rId2"/>
    <sheet name="総" sheetId="43" r:id="rId3"/>
    <sheet name="内訳書" sheetId="54" r:id="rId4"/>
  </sheets>
  <definedNames>
    <definedName name="_xlnm.Print_Titles" localSheetId="2">総!$1:$2</definedName>
    <definedName name="_xlnm.Print_Titles" localSheetId="3">内訳書!$1:$2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54" l="1"/>
  <c r="A2" i="43"/>
  <c r="G11" i="43"/>
  <c r="G6" i="43"/>
  <c r="G13" i="43" s="1"/>
  <c r="G15" i="43" s="1"/>
</calcChain>
</file>

<file path=xl/sharedStrings.xml><?xml version="1.0" encoding="utf-8"?>
<sst xmlns="http://schemas.openxmlformats.org/spreadsheetml/2006/main" count="60" uniqueCount="48">
  <si>
    <t>小計</t>
    <rPh sb="0" eb="2">
      <t>ショウケイ</t>
    </rPh>
    <phoneticPr fontId="2"/>
  </si>
  <si>
    <t>規格・品質</t>
    <rPh sb="0" eb="2">
      <t>キカク</t>
    </rPh>
    <rPh sb="3" eb="5">
      <t>ヒンシツ</t>
    </rPh>
    <phoneticPr fontId="2"/>
  </si>
  <si>
    <t>金　額</t>
    <rPh sb="0" eb="1">
      <t>キン</t>
    </rPh>
    <rPh sb="2" eb="3">
      <t>ガク</t>
    </rPh>
    <phoneticPr fontId="2"/>
  </si>
  <si>
    <t>単　価</t>
    <rPh sb="0" eb="1">
      <t>タン</t>
    </rPh>
    <rPh sb="2" eb="3">
      <t>アタイ</t>
    </rPh>
    <phoneticPr fontId="2"/>
  </si>
  <si>
    <t>備　考</t>
    <rPh sb="0" eb="1">
      <t>ソナエ</t>
    </rPh>
    <rPh sb="2" eb="3">
      <t>コウ</t>
    </rPh>
    <phoneticPr fontId="2"/>
  </si>
  <si>
    <t>品　名</t>
    <rPh sb="0" eb="1">
      <t>シナ</t>
    </rPh>
    <rPh sb="2" eb="3">
      <t>メイ</t>
    </rPh>
    <phoneticPr fontId="2"/>
  </si>
  <si>
    <t>事業名</t>
    <rPh sb="0" eb="2">
      <t>ジギョウ</t>
    </rPh>
    <rPh sb="2" eb="3">
      <t>メイ</t>
    </rPh>
    <phoneticPr fontId="2"/>
  </si>
  <si>
    <t>№</t>
    <phoneticPr fontId="2"/>
  </si>
  <si>
    <t>税込合計</t>
    <rPh sb="0" eb="2">
      <t>ゼイコ</t>
    </rPh>
    <rPh sb="2" eb="4">
      <t>ゴウケイ</t>
    </rPh>
    <phoneticPr fontId="2"/>
  </si>
  <si>
    <t>件名</t>
    <rPh sb="0" eb="2">
      <t>ケンメイ</t>
    </rPh>
    <phoneticPr fontId="2"/>
  </si>
  <si>
    <t>発注者</t>
    <rPh sb="0" eb="3">
      <t>ハッチュウシャ</t>
    </rPh>
    <phoneticPr fontId="2"/>
  </si>
  <si>
    <t>笛吹市</t>
    <rPh sb="0" eb="3">
      <t>フエフキシ</t>
    </rPh>
    <phoneticPr fontId="2"/>
  </si>
  <si>
    <t>金額</t>
    <rPh sb="0" eb="2">
      <t>キンガク</t>
    </rPh>
    <phoneticPr fontId="2"/>
  </si>
  <si>
    <t>概要</t>
    <rPh sb="0" eb="2">
      <t>ガイヨウ</t>
    </rPh>
    <phoneticPr fontId="2"/>
  </si>
  <si>
    <t>数量</t>
    <rPh sb="0" eb="1">
      <t>カズ</t>
    </rPh>
    <rPh sb="1" eb="2">
      <t>リョウ</t>
    </rPh>
    <phoneticPr fontId="2"/>
  </si>
  <si>
    <t>単位</t>
    <rPh sb="0" eb="1">
      <t>タン</t>
    </rPh>
    <rPh sb="1" eb="2">
      <t>クライ</t>
    </rPh>
    <phoneticPr fontId="2"/>
  </si>
  <si>
    <t>上計</t>
    <rPh sb="0" eb="1">
      <t>ジョウ</t>
    </rPh>
    <rPh sb="1" eb="2">
      <t>ケイ</t>
    </rPh>
    <phoneticPr fontId="2"/>
  </si>
  <si>
    <t>№</t>
    <phoneticPr fontId="2"/>
  </si>
  <si>
    <t>課長</t>
    <rPh sb="0" eb="2">
      <t>カチョウ</t>
    </rPh>
    <phoneticPr fontId="2"/>
  </si>
  <si>
    <t>リーダー</t>
    <phoneticPr fontId="2"/>
  </si>
  <si>
    <t>担当</t>
    <rPh sb="0" eb="2">
      <t>タントウ</t>
    </rPh>
    <phoneticPr fontId="2"/>
  </si>
  <si>
    <t>主務者</t>
    <rPh sb="0" eb="3">
      <t>シュムシャ</t>
    </rPh>
    <phoneticPr fontId="2"/>
  </si>
  <si>
    <t>部長</t>
    <rPh sb="0" eb="2">
      <t>ブチョウ</t>
    </rPh>
    <phoneticPr fontId="2"/>
  </si>
  <si>
    <t>○</t>
    <phoneticPr fontId="2"/>
  </si>
  <si>
    <t>契約番号</t>
    <rPh sb="0" eb="2">
      <t>ケイヤク</t>
    </rPh>
    <rPh sb="2" eb="4">
      <t>バンゴウ</t>
    </rPh>
    <phoneticPr fontId="2"/>
  </si>
  <si>
    <t>業務場所</t>
    <rPh sb="0" eb="2">
      <t>ギョウム</t>
    </rPh>
    <rPh sb="2" eb="4">
      <t>バショ</t>
    </rPh>
    <phoneticPr fontId="2"/>
  </si>
  <si>
    <t>笛吹市内</t>
    <rPh sb="0" eb="3">
      <t>フエフキシ</t>
    </rPh>
    <rPh sb="3" eb="4">
      <t>ナイ</t>
    </rPh>
    <phoneticPr fontId="2"/>
  </si>
  <si>
    <t>業務期限</t>
    <rPh sb="0" eb="2">
      <t>ギョウム</t>
    </rPh>
    <rPh sb="2" eb="4">
      <t>キゲン</t>
    </rPh>
    <phoneticPr fontId="2"/>
  </si>
  <si>
    <t>備蓄品整備事業</t>
    <rPh sb="0" eb="2">
      <t>ビチク</t>
    </rPh>
    <rPh sb="2" eb="3">
      <t>ヒン</t>
    </rPh>
    <rPh sb="3" eb="5">
      <t>セイビ</t>
    </rPh>
    <rPh sb="5" eb="7">
      <t>ジギョウ</t>
    </rPh>
    <phoneticPr fontId="2"/>
  </si>
  <si>
    <t>箱</t>
    <rPh sb="0" eb="1">
      <t>ハコ</t>
    </rPh>
    <phoneticPr fontId="2"/>
  </si>
  <si>
    <t>アルファ化米　わかめご飯</t>
    <rPh sb="4" eb="5">
      <t>カ</t>
    </rPh>
    <rPh sb="5" eb="6">
      <t>コメ</t>
    </rPh>
    <rPh sb="11" eb="12">
      <t>ハン</t>
    </rPh>
    <phoneticPr fontId="2"/>
  </si>
  <si>
    <t>特定原材料等28品目（表示義務8品目、表示推奨20品目）不使用商品</t>
    <rPh sb="0" eb="2">
      <t>トクテイ</t>
    </rPh>
    <rPh sb="2" eb="5">
      <t>ゲンザイリョウ</t>
    </rPh>
    <rPh sb="5" eb="6">
      <t>トウ</t>
    </rPh>
    <rPh sb="8" eb="10">
      <t>ヒンモク</t>
    </rPh>
    <rPh sb="11" eb="13">
      <t>ヒョウジ</t>
    </rPh>
    <rPh sb="13" eb="15">
      <t>ギム</t>
    </rPh>
    <rPh sb="16" eb="18">
      <t>ヒンモク</t>
    </rPh>
    <rPh sb="19" eb="21">
      <t>ヒョウジ</t>
    </rPh>
    <rPh sb="21" eb="23">
      <t>スイショウ</t>
    </rPh>
    <rPh sb="25" eb="27">
      <t>ヒンモク</t>
    </rPh>
    <rPh sb="28" eb="31">
      <t>フシヨウ</t>
    </rPh>
    <rPh sb="31" eb="33">
      <t>ショウヒン</t>
    </rPh>
    <phoneticPr fontId="2"/>
  </si>
  <si>
    <t>100ｇ×50袋
5年保存</t>
    <rPh sb="7" eb="8">
      <t>フクロ</t>
    </rPh>
    <rPh sb="10" eb="11">
      <t>ネン</t>
    </rPh>
    <rPh sb="11" eb="13">
      <t>ホゾン</t>
    </rPh>
    <phoneticPr fontId="6"/>
  </si>
  <si>
    <t>消費税8%</t>
    <rPh sb="0" eb="3">
      <t>ショウヒゼイ</t>
    </rPh>
    <phoneticPr fontId="2"/>
  </si>
  <si>
    <t>災害用備蓄食糧購入</t>
    <rPh sb="0" eb="3">
      <t>サイガイヨウ</t>
    </rPh>
    <rPh sb="3" eb="5">
      <t>ビチク</t>
    </rPh>
    <rPh sb="5" eb="7">
      <t>ショクリョウ</t>
    </rPh>
    <rPh sb="7" eb="9">
      <t>コウニュウ</t>
    </rPh>
    <phoneticPr fontId="2"/>
  </si>
  <si>
    <t>消耗品</t>
    <rPh sb="0" eb="3">
      <t>ショウモウヒン</t>
    </rPh>
    <phoneticPr fontId="2"/>
  </si>
  <si>
    <t>アルファ化米　五目ご飯</t>
    <rPh sb="7" eb="9">
      <t>ゴモク</t>
    </rPh>
    <phoneticPr fontId="2"/>
  </si>
  <si>
    <t>アルファ化米　ドライカレー</t>
    <phoneticPr fontId="2"/>
  </si>
  <si>
    <t>100ｇ×50袋
5年保存</t>
    <phoneticPr fontId="2"/>
  </si>
  <si>
    <t>式</t>
    <rPh sb="0" eb="1">
      <t>シキ</t>
    </rPh>
    <phoneticPr fontId="2"/>
  </si>
  <si>
    <t>内訳書参照</t>
    <rPh sb="0" eb="3">
      <t>ウチワケショ</t>
    </rPh>
    <rPh sb="3" eb="5">
      <t>サンショウ</t>
    </rPh>
    <phoneticPr fontId="2"/>
  </si>
  <si>
    <t>令和8年1月30日(金)</t>
    <rPh sb="0" eb="2">
      <t>レイワ</t>
    </rPh>
    <rPh sb="3" eb="4">
      <t>ネン</t>
    </rPh>
    <rPh sb="5" eb="6">
      <t>ガツ</t>
    </rPh>
    <rPh sb="8" eb="9">
      <t>ニチ</t>
    </rPh>
    <rPh sb="10" eb="11">
      <t>キン</t>
    </rPh>
    <phoneticPr fontId="2"/>
  </si>
  <si>
    <t>積算書（金抜き）</t>
    <rPh sb="0" eb="2">
      <t>セキサン</t>
    </rPh>
    <rPh sb="2" eb="3">
      <t>ショ</t>
    </rPh>
    <rPh sb="4" eb="5">
      <t>キン</t>
    </rPh>
    <rPh sb="5" eb="6">
      <t>ヌ</t>
    </rPh>
    <phoneticPr fontId="2"/>
  </si>
  <si>
    <t>本件は、災害発生時において被災者及び災害応急業務の従事者に提供する食糧の確保を目的に</t>
    <rPh sb="0" eb="2">
      <t>ホンケン</t>
    </rPh>
    <phoneticPr fontId="2"/>
  </si>
  <si>
    <t>令和5年に山梨県から示された南海トラフ地震の被害想定において、本市の避難所生活者の想定</t>
  </si>
  <si>
    <t>人数である8,000人の3食3日分に相当する備蓄食糧を購入するものです。</t>
  </si>
  <si>
    <t>数年に分けて必要数量を購入するため、今年度は1,600人の3食3日分に相当する</t>
    <rPh sb="0" eb="2">
      <t>スウネン</t>
    </rPh>
    <rPh sb="3" eb="4">
      <t>ワ</t>
    </rPh>
    <rPh sb="6" eb="8">
      <t>ヒツヨウ</t>
    </rPh>
    <rPh sb="8" eb="10">
      <t>スウリョウ</t>
    </rPh>
    <rPh sb="11" eb="13">
      <t>コウニュウ</t>
    </rPh>
    <rPh sb="18" eb="21">
      <t>コンネンド</t>
    </rPh>
    <rPh sb="27" eb="28">
      <t>ニン</t>
    </rPh>
    <rPh sb="30" eb="31">
      <t>ショク</t>
    </rPh>
    <phoneticPr fontId="2"/>
  </si>
  <si>
    <t>14,400食を購入します。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</si>
</sst>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_ "/>
    <numFmt numFmtId="178" formatCode="[$-411]ggge&quot;年&quot;m&quot;月&quot;d&quot;日(&quot;aaa&quot;)&quot;"/>
    <numFmt numFmtId="179" formatCode="#,##0_);[Red]\(#,##0\)"/>
    <numFmt numFmtId="180" formatCode="&quot;¥&quot;#,##0&quot;-(消費税含む)&quot;;&quot;¥&quot;\-#,##0&quot;-(消費税8%含む)&quot;"/>
  </numFmts>
  <fonts count="11"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明朝"/>
      <family val="1"/>
      <charset val="128"/>
    </font>
    <font>
      <u/>
      <sz val="11"/>
      <color indexed="12"/>
      <name val="ＭＳ Ｐゴシック"/>
      <family val="3"/>
      <charset val="128"/>
    </font>
    <font>
      <sz val="14"/>
      <name val="ＭＳ Ｐ明朝"/>
      <family val="1"/>
      <charset val="128"/>
    </font>
    <font>
      <sz val="6"/>
      <name val="ＭＳ Ｐゴシック"/>
      <family val="3"/>
      <charset val="128"/>
    </font>
    <font>
      <u/>
      <sz val="12"/>
      <name val="ＭＳ Ｐ明朝"/>
      <family val="1"/>
      <charset val="128"/>
    </font>
    <font>
      <u/>
      <sz val="12"/>
      <color indexed="12"/>
      <name val="ＭＳ Ｐ明朝"/>
      <family val="1"/>
      <charset val="128"/>
    </font>
    <font>
      <b/>
      <sz val="48"/>
      <color theme="1"/>
      <name val="HGP教科書体"/>
      <family val="1"/>
      <charset val="128"/>
    </font>
    <font>
      <sz val="22"/>
      <color theme="1"/>
      <name val="ＭＳ Ｐゴシック"/>
      <family val="3"/>
      <charset val="128"/>
      <scheme val="minor"/>
    </font>
  </fonts>
  <fills count="2">
    <fill>
      <patternFill patternType="none"/>
    </fill>
    <fill>
      <patternFill patternType="gray125"/>
    </fill>
  </fills>
  <borders count="43">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hair">
        <color indexed="64"/>
      </top>
      <bottom style="hair">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s>
  <cellStyleXfs count="3">
    <xf numFmtId="0" fontId="0" fillId="0" borderId="0">
      <alignment vertical="center"/>
    </xf>
    <xf numFmtId="0" fontId="4" fillId="0" borderId="0" applyNumberFormat="0" applyFill="0" applyBorder="0" applyAlignment="0" applyProtection="0">
      <alignment vertical="top"/>
      <protection locked="0"/>
    </xf>
    <xf numFmtId="38" fontId="1" fillId="0" borderId="0" applyFont="0" applyFill="0" applyBorder="0" applyAlignment="0" applyProtection="0">
      <alignment vertical="center"/>
    </xf>
  </cellStyleXfs>
  <cellXfs count="94">
    <xf numFmtId="0" fontId="0" fillId="0" borderId="0" xfId="0">
      <alignment vertical="center"/>
    </xf>
    <xf numFmtId="0" fontId="5" fillId="0" borderId="1" xfId="0" applyFont="1" applyBorder="1">
      <alignment vertical="center"/>
    </xf>
    <xf numFmtId="0" fontId="5" fillId="0" borderId="2" xfId="0" applyFont="1" applyBorder="1">
      <alignment vertical="center"/>
    </xf>
    <xf numFmtId="0" fontId="5" fillId="0" borderId="3" xfId="0" applyFont="1" applyBorder="1">
      <alignment vertical="center"/>
    </xf>
    <xf numFmtId="0" fontId="5" fillId="0" borderId="4" xfId="0" applyFont="1" applyBorder="1">
      <alignment vertical="center"/>
    </xf>
    <xf numFmtId="178" fontId="5" fillId="0" borderId="5" xfId="0" applyNumberFormat="1" applyFont="1" applyBorder="1" applyAlignment="1">
      <alignment horizontal="left" vertical="center"/>
    </xf>
    <xf numFmtId="0" fontId="5" fillId="0" borderId="6" xfId="0" applyFont="1" applyBorder="1">
      <alignment vertical="center"/>
    </xf>
    <xf numFmtId="0" fontId="5" fillId="0" borderId="5" xfId="0" applyFont="1" applyBorder="1">
      <alignment vertical="center"/>
    </xf>
    <xf numFmtId="0" fontId="5" fillId="0" borderId="7" xfId="0" applyFont="1" applyBorder="1">
      <alignment vertical="center"/>
    </xf>
    <xf numFmtId="0" fontId="5" fillId="0" borderId="8" xfId="0" applyFont="1" applyBorder="1">
      <alignment vertical="center"/>
    </xf>
    <xf numFmtId="0" fontId="5" fillId="0" borderId="9" xfId="0" applyFont="1" applyBorder="1">
      <alignment vertical="center"/>
    </xf>
    <xf numFmtId="0" fontId="3" fillId="0" borderId="10" xfId="0" applyFont="1" applyBorder="1" applyAlignment="1">
      <alignment vertical="center" shrinkToFit="1"/>
    </xf>
    <xf numFmtId="0" fontId="0" fillId="0" borderId="0" xfId="0" applyBorder="1">
      <alignment vertical="center"/>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5" xfId="0" applyBorder="1" applyAlignment="1">
      <alignment horizontal="center" vertical="center"/>
    </xf>
    <xf numFmtId="0" fontId="0" fillId="0" borderId="17" xfId="0" applyBorder="1" applyAlignment="1">
      <alignment horizontal="center" vertical="center"/>
    </xf>
    <xf numFmtId="0" fontId="0" fillId="0" borderId="18" xfId="0" applyBorder="1">
      <alignment vertical="center"/>
    </xf>
    <xf numFmtId="0" fontId="0" fillId="0" borderId="19" xfId="0" applyBorder="1">
      <alignment vertical="center"/>
    </xf>
    <xf numFmtId="0" fontId="0" fillId="0" borderId="20" xfId="0" applyBorder="1">
      <alignment vertical="center"/>
    </xf>
    <xf numFmtId="0" fontId="0" fillId="0" borderId="21" xfId="0" applyBorder="1">
      <alignment vertical="center"/>
    </xf>
    <xf numFmtId="0" fontId="0" fillId="0" borderId="22" xfId="0" applyBorder="1">
      <alignment vertical="center"/>
    </xf>
    <xf numFmtId="0" fontId="0" fillId="0" borderId="23" xfId="0" applyBorder="1">
      <alignment vertical="center"/>
    </xf>
    <xf numFmtId="0" fontId="0" fillId="0" borderId="24" xfId="0" applyBorder="1">
      <alignment vertical="center"/>
    </xf>
    <xf numFmtId="0" fontId="3" fillId="0" borderId="25" xfId="0" applyFont="1" applyBorder="1" applyAlignment="1">
      <alignment vertical="center" shrinkToFit="1"/>
    </xf>
    <xf numFmtId="0" fontId="5" fillId="0" borderId="26" xfId="0" applyFont="1" applyBorder="1">
      <alignment vertical="center"/>
    </xf>
    <xf numFmtId="0" fontId="5" fillId="0" borderId="27" xfId="0" applyFont="1" applyBorder="1" applyAlignment="1">
      <alignment horizontal="distributed" vertical="center" indent="1"/>
    </xf>
    <xf numFmtId="0" fontId="5" fillId="0" borderId="27" xfId="0" applyFont="1" applyBorder="1">
      <alignment vertical="center"/>
    </xf>
    <xf numFmtId="0" fontId="5" fillId="0" borderId="28" xfId="0" applyFont="1" applyBorder="1">
      <alignment vertical="center"/>
    </xf>
    <xf numFmtId="0" fontId="5" fillId="0" borderId="0" xfId="0" applyFont="1">
      <alignment vertical="center"/>
    </xf>
    <xf numFmtId="0" fontId="5" fillId="0" borderId="29" xfId="0" applyFont="1" applyBorder="1">
      <alignment vertical="center"/>
    </xf>
    <xf numFmtId="0" fontId="5" fillId="0" borderId="2" xfId="0" applyFont="1" applyBorder="1" applyAlignment="1">
      <alignment horizontal="distributed" vertical="center" indent="1"/>
    </xf>
    <xf numFmtId="0" fontId="5" fillId="0" borderId="2" xfId="0" applyFont="1" applyBorder="1" applyAlignment="1">
      <alignment vertical="center" wrapText="1"/>
    </xf>
    <xf numFmtId="0" fontId="5" fillId="0" borderId="30" xfId="0" applyFont="1" applyBorder="1">
      <alignment vertical="center"/>
    </xf>
    <xf numFmtId="0" fontId="5" fillId="0" borderId="31" xfId="0" applyFont="1" applyBorder="1">
      <alignment vertical="center"/>
    </xf>
    <xf numFmtId="0" fontId="5" fillId="0" borderId="5" xfId="0" applyFont="1" applyBorder="1" applyAlignment="1">
      <alignment horizontal="distributed" vertical="center" indent="1"/>
    </xf>
    <xf numFmtId="0" fontId="5" fillId="0" borderId="32" xfId="0" applyFont="1" applyBorder="1">
      <alignment vertical="center"/>
    </xf>
    <xf numFmtId="0" fontId="5" fillId="0" borderId="33" xfId="0" applyFont="1" applyBorder="1">
      <alignment vertical="center"/>
    </xf>
    <xf numFmtId="0" fontId="5" fillId="0" borderId="8" xfId="0" applyFont="1" applyBorder="1" applyAlignment="1">
      <alignment horizontal="distributed" vertical="center" indent="1"/>
    </xf>
    <xf numFmtId="0" fontId="5" fillId="0" borderId="34" xfId="0" applyFont="1" applyBorder="1">
      <alignment vertical="center"/>
    </xf>
    <xf numFmtId="0" fontId="5" fillId="0" borderId="30" xfId="0" applyFont="1" applyBorder="1" applyAlignment="1">
      <alignment horizontal="distributed" vertical="center" indent="1"/>
    </xf>
    <xf numFmtId="0" fontId="5" fillId="0" borderId="32" xfId="0" applyFont="1" applyBorder="1" applyAlignment="1">
      <alignment horizontal="distributed" vertical="center" indent="1"/>
    </xf>
    <xf numFmtId="0" fontId="5" fillId="0" borderId="34" xfId="0" applyFont="1" applyBorder="1" applyAlignment="1">
      <alignment horizontal="distributed" vertical="center" indent="1"/>
    </xf>
    <xf numFmtId="0" fontId="5" fillId="0" borderId="0" xfId="0" applyFont="1" applyAlignment="1">
      <alignment horizontal="distributed" vertical="center" indent="1"/>
    </xf>
    <xf numFmtId="0" fontId="3" fillId="0" borderId="15" xfId="0" applyFont="1" applyBorder="1" applyAlignment="1">
      <alignment horizontal="center" vertical="center" shrinkToFit="1"/>
    </xf>
    <xf numFmtId="176" fontId="3" fillId="0" borderId="15" xfId="0" applyNumberFormat="1" applyFont="1" applyBorder="1" applyAlignment="1">
      <alignment horizontal="center" vertical="center" shrinkToFit="1"/>
    </xf>
    <xf numFmtId="179" fontId="3" fillId="0" borderId="15" xfId="0" applyNumberFormat="1" applyFont="1" applyBorder="1" applyAlignment="1">
      <alignment horizontal="center" vertical="center" shrinkToFit="1"/>
    </xf>
    <xf numFmtId="0" fontId="3" fillId="0" borderId="0" xfId="0" applyFont="1" applyAlignment="1">
      <alignment horizontal="center" vertical="center" shrinkToFit="1"/>
    </xf>
    <xf numFmtId="0" fontId="3" fillId="0" borderId="35" xfId="0" applyFont="1" applyBorder="1" applyAlignment="1">
      <alignment vertical="center" shrinkToFit="1"/>
    </xf>
    <xf numFmtId="0" fontId="3" fillId="0" borderId="36" xfId="0" applyFont="1" applyBorder="1" applyAlignment="1">
      <alignment vertical="center" shrinkToFit="1"/>
    </xf>
    <xf numFmtId="179" fontId="3" fillId="0" borderId="36" xfId="0" applyNumberFormat="1" applyFont="1" applyBorder="1" applyAlignment="1">
      <alignment vertical="center" shrinkToFit="1"/>
    </xf>
    <xf numFmtId="0" fontId="3" fillId="0" borderId="10" xfId="0" applyFont="1" applyBorder="1" applyAlignment="1">
      <alignment horizontal="center" vertical="center" shrinkToFit="1"/>
    </xf>
    <xf numFmtId="0" fontId="3" fillId="0" borderId="10" xfId="0" applyFont="1" applyFill="1" applyBorder="1" applyAlignment="1">
      <alignment vertical="center" shrinkToFit="1"/>
    </xf>
    <xf numFmtId="0" fontId="3" fillId="0" borderId="37" xfId="0" applyNumberFormat="1" applyFont="1" applyBorder="1" applyAlignment="1">
      <alignment horizontal="center" vertical="center" shrinkToFit="1"/>
    </xf>
    <xf numFmtId="179" fontId="3" fillId="0" borderId="10" xfId="0" applyNumberFormat="1" applyFont="1" applyBorder="1" applyAlignment="1">
      <alignment vertical="center" shrinkToFit="1"/>
    </xf>
    <xf numFmtId="0" fontId="3" fillId="0" borderId="10" xfId="1" applyFont="1" applyBorder="1" applyAlignment="1" applyProtection="1">
      <alignment vertical="center" shrinkToFit="1"/>
    </xf>
    <xf numFmtId="0" fontId="3" fillId="0" borderId="0" xfId="0" applyFont="1" applyAlignment="1">
      <alignment vertical="center" shrinkToFit="1"/>
    </xf>
    <xf numFmtId="0" fontId="3" fillId="0" borderId="38" xfId="0" applyFont="1" applyBorder="1" applyAlignment="1">
      <alignment vertical="center" shrinkToFit="1"/>
    </xf>
    <xf numFmtId="0" fontId="3" fillId="0" borderId="39" xfId="0" applyFont="1" applyBorder="1" applyAlignment="1">
      <alignment vertical="center" shrinkToFit="1"/>
    </xf>
    <xf numFmtId="0" fontId="3" fillId="0" borderId="22" xfId="0" applyFont="1" applyFill="1" applyBorder="1" applyAlignment="1">
      <alignment vertical="center" shrinkToFit="1"/>
    </xf>
    <xf numFmtId="176" fontId="3" fillId="0" borderId="37" xfId="0" applyNumberFormat="1" applyFont="1" applyBorder="1" applyAlignment="1">
      <alignment horizontal="center" vertical="center" shrinkToFit="1"/>
    </xf>
    <xf numFmtId="0" fontId="3" fillId="0" borderId="15" xfId="0" applyFont="1" applyBorder="1" applyAlignment="1">
      <alignment vertical="center" shrinkToFit="1"/>
    </xf>
    <xf numFmtId="179" fontId="3" fillId="0" borderId="15" xfId="0" applyNumberFormat="1" applyFont="1" applyBorder="1" applyAlignment="1">
      <alignment vertical="center" shrinkToFit="1"/>
    </xf>
    <xf numFmtId="176" fontId="3" fillId="0" borderId="0" xfId="0" applyNumberFormat="1" applyFont="1" applyAlignment="1">
      <alignment horizontal="center" vertical="center" shrinkToFit="1"/>
    </xf>
    <xf numFmtId="179" fontId="3" fillId="0" borderId="0" xfId="0" applyNumberFormat="1" applyFont="1" applyAlignment="1">
      <alignment vertical="center" shrinkToFit="1"/>
    </xf>
    <xf numFmtId="177" fontId="3" fillId="0" borderId="15" xfId="0" applyNumberFormat="1" applyFont="1" applyBorder="1" applyAlignment="1">
      <alignment horizontal="center" vertical="center" shrinkToFit="1"/>
    </xf>
    <xf numFmtId="0" fontId="3" fillId="0" borderId="10" xfId="0" applyNumberFormat="1" applyFont="1" applyBorder="1" applyAlignment="1">
      <alignment horizontal="center" vertical="center" shrinkToFit="1"/>
    </xf>
    <xf numFmtId="177" fontId="3" fillId="0" borderId="10" xfId="0" applyNumberFormat="1" applyFont="1" applyBorder="1" applyAlignment="1">
      <alignment vertical="center" shrinkToFit="1"/>
    </xf>
    <xf numFmtId="0" fontId="7" fillId="0" borderId="10" xfId="1" applyFont="1" applyBorder="1" applyAlignment="1" applyProtection="1">
      <alignment vertical="center" shrinkToFit="1"/>
    </xf>
    <xf numFmtId="0" fontId="8" fillId="0" borderId="10" xfId="1" applyFont="1" applyBorder="1" applyAlignment="1" applyProtection="1">
      <alignment vertical="center" shrinkToFit="1"/>
    </xf>
    <xf numFmtId="176" fontId="3" fillId="0" borderId="10" xfId="0" applyNumberFormat="1" applyFont="1" applyBorder="1" applyAlignment="1">
      <alignment horizontal="center" vertical="center" shrinkToFit="1"/>
    </xf>
    <xf numFmtId="0" fontId="3" fillId="0" borderId="40" xfId="0" applyFont="1" applyBorder="1" applyAlignment="1">
      <alignment vertical="center" shrinkToFit="1"/>
    </xf>
    <xf numFmtId="177" fontId="3" fillId="0" borderId="15" xfId="0" applyNumberFormat="1" applyFont="1" applyBorder="1" applyAlignment="1">
      <alignment vertical="center" shrinkToFit="1"/>
    </xf>
    <xf numFmtId="177" fontId="3" fillId="0" borderId="0" xfId="0" applyNumberFormat="1" applyFont="1" applyAlignment="1">
      <alignment vertical="center" shrinkToFit="1"/>
    </xf>
    <xf numFmtId="0" fontId="3" fillId="0" borderId="10" xfId="1" applyFont="1" applyBorder="1" applyAlignment="1" applyProtection="1">
      <alignment vertical="center" wrapText="1" shrinkToFit="1"/>
    </xf>
    <xf numFmtId="0" fontId="3" fillId="0" borderId="10" xfId="0" applyFont="1" applyFill="1" applyBorder="1" applyAlignment="1">
      <alignment vertical="center" wrapText="1" shrinkToFit="1"/>
    </xf>
    <xf numFmtId="0" fontId="4" fillId="0" borderId="10" xfId="1" applyBorder="1" applyAlignment="1" applyProtection="1">
      <alignment vertical="center" shrinkToFit="1"/>
    </xf>
    <xf numFmtId="38" fontId="3" fillId="0" borderId="10" xfId="2" applyNumberFormat="1" applyFont="1" applyBorder="1" applyAlignment="1">
      <alignment vertical="center" shrinkToFit="1"/>
    </xf>
    <xf numFmtId="180" fontId="5" fillId="0" borderId="8" xfId="0" applyNumberFormat="1" applyFont="1" applyBorder="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0" fillId="0" borderId="18"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3" fillId="0" borderId="41" xfId="0" applyFont="1" applyBorder="1" applyAlignment="1">
      <alignment horizontal="left" vertical="center"/>
    </xf>
    <xf numFmtId="0" fontId="3" fillId="0" borderId="42" xfId="0" applyFont="1" applyBorder="1" applyAlignment="1">
      <alignment horizontal="left" vertical="center"/>
    </xf>
    <xf numFmtId="0" fontId="3" fillId="0" borderId="35" xfId="0" applyFont="1" applyBorder="1" applyAlignment="1">
      <alignment horizontal="left" vertical="center"/>
    </xf>
    <xf numFmtId="0" fontId="3" fillId="0" borderId="41" xfId="0" applyFont="1" applyBorder="1" applyAlignment="1">
      <alignment horizontal="left" vertical="center" shrinkToFit="1"/>
    </xf>
    <xf numFmtId="0" fontId="3" fillId="0" borderId="42" xfId="0" applyFont="1" applyBorder="1" applyAlignment="1">
      <alignment horizontal="left" vertical="center" shrinkToFit="1"/>
    </xf>
    <xf numFmtId="0" fontId="3" fillId="0" borderId="35" xfId="0" applyFont="1" applyBorder="1" applyAlignment="1">
      <alignment horizontal="left" vertical="center" shrinkToFit="1"/>
    </xf>
  </cellXfs>
  <cellStyles count="3">
    <cellStyle name="ハイパーリンク" xfId="1" builtinId="8"/>
    <cellStyle name="桁区切り" xfId="2"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9:I56"/>
  <sheetViews>
    <sheetView tabSelected="1" view="pageBreakPreview" zoomScaleNormal="70" zoomScaleSheetLayoutView="100" workbookViewId="0"/>
  </sheetViews>
  <sheetFormatPr defaultRowHeight="13.5" x14ac:dyDescent="0.15"/>
  <sheetData>
    <row r="9" spans="2:9" x14ac:dyDescent="0.15">
      <c r="B9" s="83" t="s">
        <v>42</v>
      </c>
      <c r="C9" s="84"/>
      <c r="D9" s="84"/>
      <c r="E9" s="84"/>
      <c r="F9" s="84"/>
      <c r="G9" s="84"/>
      <c r="H9" s="84"/>
      <c r="I9" s="84"/>
    </row>
    <row r="10" spans="2:9" x14ac:dyDescent="0.15">
      <c r="B10" s="84"/>
      <c r="C10" s="84"/>
      <c r="D10" s="84"/>
      <c r="E10" s="84"/>
      <c r="F10" s="84"/>
      <c r="G10" s="84"/>
      <c r="H10" s="84"/>
      <c r="I10" s="84"/>
    </row>
    <row r="11" spans="2:9" x14ac:dyDescent="0.15">
      <c r="B11" s="84"/>
      <c r="C11" s="84"/>
      <c r="D11" s="84"/>
      <c r="E11" s="84"/>
      <c r="F11" s="84"/>
      <c r="G11" s="84"/>
      <c r="H11" s="84"/>
      <c r="I11" s="84"/>
    </row>
    <row r="12" spans="2:9" x14ac:dyDescent="0.15">
      <c r="B12" s="84"/>
      <c r="C12" s="84"/>
      <c r="D12" s="84"/>
      <c r="E12" s="84"/>
      <c r="F12" s="84"/>
      <c r="G12" s="84"/>
      <c r="H12" s="84"/>
      <c r="I12" s="84"/>
    </row>
    <row r="13" spans="2:9" x14ac:dyDescent="0.15">
      <c r="B13" s="84"/>
      <c r="C13" s="84"/>
      <c r="D13" s="84"/>
      <c r="E13" s="84"/>
      <c r="F13" s="84"/>
      <c r="G13" s="84"/>
      <c r="H13" s="84"/>
      <c r="I13" s="84"/>
    </row>
    <row r="14" spans="2:9" x14ac:dyDescent="0.15">
      <c r="B14" s="84"/>
      <c r="C14" s="84"/>
      <c r="D14" s="84"/>
      <c r="E14" s="84"/>
      <c r="F14" s="84"/>
      <c r="G14" s="84"/>
      <c r="H14" s="84"/>
      <c r="I14" s="84"/>
    </row>
    <row r="52" spans="2:9" x14ac:dyDescent="0.15">
      <c r="B52" s="17" t="s">
        <v>22</v>
      </c>
      <c r="C52" s="17"/>
      <c r="D52" s="17" t="s">
        <v>18</v>
      </c>
      <c r="E52" s="18" t="s">
        <v>19</v>
      </c>
      <c r="F52" s="18" t="s">
        <v>20</v>
      </c>
      <c r="G52" s="19"/>
      <c r="H52" s="20"/>
      <c r="I52" s="20" t="s">
        <v>21</v>
      </c>
    </row>
    <row r="53" spans="2:9" x14ac:dyDescent="0.15">
      <c r="B53" s="85" t="s">
        <v>23</v>
      </c>
      <c r="C53" s="21"/>
      <c r="D53" s="21"/>
      <c r="E53" s="21"/>
      <c r="F53" s="22"/>
      <c r="G53" s="15"/>
      <c r="H53" s="23"/>
      <c r="I53" s="21"/>
    </row>
    <row r="54" spans="2:9" x14ac:dyDescent="0.15">
      <c r="B54" s="86"/>
      <c r="C54" s="24"/>
      <c r="D54" s="24"/>
      <c r="E54" s="24"/>
      <c r="F54" s="13"/>
      <c r="G54" s="12"/>
      <c r="H54" s="14"/>
      <c r="I54" s="24"/>
    </row>
    <row r="55" spans="2:9" x14ac:dyDescent="0.15">
      <c r="B55" s="86"/>
      <c r="C55" s="24"/>
      <c r="D55" s="24"/>
      <c r="E55" s="24"/>
      <c r="F55" s="13"/>
      <c r="G55" s="12"/>
      <c r="H55" s="14"/>
      <c r="I55" s="24"/>
    </row>
    <row r="56" spans="2:9" x14ac:dyDescent="0.15">
      <c r="B56" s="87"/>
      <c r="C56" s="25"/>
      <c r="D56" s="25"/>
      <c r="E56" s="25"/>
      <c r="F56" s="26"/>
      <c r="G56" s="16"/>
      <c r="H56" s="27"/>
      <c r="I56" s="25"/>
    </row>
  </sheetData>
  <mergeCells count="2">
    <mergeCell ref="B9:I14"/>
    <mergeCell ref="B53:B56"/>
  </mergeCells>
  <phoneticPr fontId="2"/>
  <pageMargins left="0.75" right="0.75" top="1" bottom="1" header="0.51200000000000001" footer="0.51200000000000001"/>
  <pageSetup paperSize="9" scale="9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4"/>
  <sheetViews>
    <sheetView view="pageBreakPreview" zoomScaleNormal="80" zoomScaleSheetLayoutView="100" workbookViewId="0"/>
  </sheetViews>
  <sheetFormatPr defaultRowHeight="36" customHeight="1" x14ac:dyDescent="0.15"/>
  <cols>
    <col min="1" max="1" width="8.625" style="33" customWidth="1"/>
    <col min="2" max="2" width="16" style="47" bestFit="1" customWidth="1"/>
    <col min="3" max="3" width="3.625" style="33" customWidth="1"/>
    <col min="4" max="4" width="96.625" style="33" customWidth="1"/>
    <col min="5" max="5" width="8.625" style="33" customWidth="1"/>
    <col min="6" max="16384" width="9" style="33"/>
  </cols>
  <sheetData>
    <row r="1" spans="1:5" ht="36" customHeight="1" thickBot="1" x14ac:dyDescent="0.2">
      <c r="A1" s="29"/>
      <c r="B1" s="30"/>
      <c r="C1" s="31"/>
      <c r="D1" s="31"/>
      <c r="E1" s="32"/>
    </row>
    <row r="2" spans="1:5" ht="36" customHeight="1" x14ac:dyDescent="0.15">
      <c r="A2" s="34"/>
      <c r="B2" s="35" t="s">
        <v>9</v>
      </c>
      <c r="C2" s="2"/>
      <c r="D2" s="36" t="s">
        <v>34</v>
      </c>
      <c r="E2" s="37"/>
    </row>
    <row r="3" spans="1:5" ht="36" customHeight="1" x14ac:dyDescent="0.15">
      <c r="A3" s="38"/>
      <c r="B3" s="39" t="s">
        <v>10</v>
      </c>
      <c r="C3" s="7"/>
      <c r="D3" s="7" t="s">
        <v>11</v>
      </c>
      <c r="E3" s="40"/>
    </row>
    <row r="4" spans="1:5" ht="36" customHeight="1" thickBot="1" x14ac:dyDescent="0.2">
      <c r="A4" s="41"/>
      <c r="B4" s="42" t="s">
        <v>12</v>
      </c>
      <c r="C4" s="9"/>
      <c r="D4" s="82"/>
      <c r="E4" s="43"/>
    </row>
    <row r="5" spans="1:5" ht="36" customHeight="1" x14ac:dyDescent="0.15">
      <c r="A5" s="34"/>
      <c r="B5" s="44" t="s">
        <v>24</v>
      </c>
      <c r="C5" s="1"/>
      <c r="D5" s="2"/>
      <c r="E5" s="3"/>
    </row>
    <row r="6" spans="1:5" ht="36" customHeight="1" x14ac:dyDescent="0.15">
      <c r="A6" s="38"/>
      <c r="B6" s="45" t="s">
        <v>6</v>
      </c>
      <c r="C6" s="4"/>
      <c r="D6" s="5" t="s">
        <v>28</v>
      </c>
      <c r="E6" s="6"/>
    </row>
    <row r="7" spans="1:5" ht="36" customHeight="1" x14ac:dyDescent="0.15">
      <c r="A7" s="38"/>
      <c r="B7" s="45" t="s">
        <v>25</v>
      </c>
      <c r="C7" s="4"/>
      <c r="D7" s="7" t="s">
        <v>26</v>
      </c>
      <c r="E7" s="6"/>
    </row>
    <row r="8" spans="1:5" ht="36" customHeight="1" x14ac:dyDescent="0.15">
      <c r="A8" s="38"/>
      <c r="B8" s="45" t="s">
        <v>27</v>
      </c>
      <c r="C8" s="4"/>
      <c r="D8" s="5" t="s">
        <v>41</v>
      </c>
      <c r="E8" s="6"/>
    </row>
    <row r="9" spans="1:5" ht="36" customHeight="1" x14ac:dyDescent="0.15">
      <c r="A9" s="38"/>
      <c r="B9" s="45" t="s">
        <v>13</v>
      </c>
      <c r="C9" s="4"/>
      <c r="D9" s="7" t="s">
        <v>43</v>
      </c>
      <c r="E9" s="6"/>
    </row>
    <row r="10" spans="1:5" ht="36" customHeight="1" x14ac:dyDescent="0.15">
      <c r="A10" s="38"/>
      <c r="B10" s="45"/>
      <c r="C10" s="4"/>
      <c r="D10" s="7" t="s">
        <v>44</v>
      </c>
      <c r="E10" s="6"/>
    </row>
    <row r="11" spans="1:5" ht="36" customHeight="1" x14ac:dyDescent="0.15">
      <c r="A11" s="38"/>
      <c r="B11" s="45"/>
      <c r="C11" s="4"/>
      <c r="D11" s="7" t="s">
        <v>45</v>
      </c>
      <c r="E11" s="6"/>
    </row>
    <row r="12" spans="1:5" ht="36" customHeight="1" x14ac:dyDescent="0.15">
      <c r="A12" s="38"/>
      <c r="B12" s="45"/>
      <c r="C12" s="4"/>
      <c r="D12" s="7" t="s">
        <v>46</v>
      </c>
      <c r="E12" s="6"/>
    </row>
    <row r="13" spans="1:5" ht="36" customHeight="1" x14ac:dyDescent="0.15">
      <c r="A13" s="38"/>
      <c r="B13" s="45"/>
      <c r="C13" s="4"/>
      <c r="D13" s="7" t="s">
        <v>47</v>
      </c>
      <c r="E13" s="6"/>
    </row>
    <row r="14" spans="1:5" ht="36" customHeight="1" thickBot="1" x14ac:dyDescent="0.2">
      <c r="A14" s="41"/>
      <c r="B14" s="46"/>
      <c r="C14" s="8"/>
      <c r="D14" s="9"/>
      <c r="E14" s="10"/>
    </row>
  </sheetData>
  <phoneticPr fontId="2"/>
  <printOptions horizontalCentered="1"/>
  <pageMargins left="0.23622047244094491" right="0.23622047244094491" top="0.74803149606299213" bottom="0.74803149606299213" header="0.31496062992125984" footer="0.31496062992125984"/>
  <pageSetup paperSize="9"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5"/>
  <sheetViews>
    <sheetView view="pageBreakPreview" zoomScaleNormal="100" zoomScaleSheetLayoutView="100" workbookViewId="0"/>
  </sheetViews>
  <sheetFormatPr defaultColWidth="21.75" defaultRowHeight="28.5" customHeight="1" x14ac:dyDescent="0.15"/>
  <cols>
    <col min="1" max="1" width="4" style="51" bestFit="1" customWidth="1"/>
    <col min="2" max="2" width="49.125" style="60" customWidth="1"/>
    <col min="3" max="3" width="19.25" style="60" customWidth="1"/>
    <col min="4" max="4" width="6" style="67" bestFit="1" customWidth="1"/>
    <col min="5" max="5" width="6" style="51" bestFit="1" customWidth="1"/>
    <col min="6" max="7" width="12.125" style="77" customWidth="1"/>
    <col min="8" max="8" width="24.625" style="60" customWidth="1"/>
    <col min="9" max="16384" width="21.75" style="60"/>
  </cols>
  <sheetData>
    <row r="1" spans="1:8" s="51" customFormat="1" ht="14.25" x14ac:dyDescent="0.15">
      <c r="A1" s="48" t="s">
        <v>7</v>
      </c>
      <c r="B1" s="48" t="s">
        <v>5</v>
      </c>
      <c r="C1" s="48" t="s">
        <v>1</v>
      </c>
      <c r="D1" s="49" t="s">
        <v>14</v>
      </c>
      <c r="E1" s="48" t="s">
        <v>15</v>
      </c>
      <c r="F1" s="69" t="s">
        <v>3</v>
      </c>
      <c r="G1" s="69" t="s">
        <v>2</v>
      </c>
      <c r="H1" s="48" t="s">
        <v>4</v>
      </c>
    </row>
    <row r="2" spans="1:8" s="51" customFormat="1" ht="28.5" customHeight="1" x14ac:dyDescent="0.15">
      <c r="A2" s="88" t="str">
        <f>鏡!D2</f>
        <v>災害用備蓄食糧購入</v>
      </c>
      <c r="B2" s="89"/>
      <c r="C2" s="90"/>
      <c r="D2" s="53"/>
      <c r="E2" s="53"/>
      <c r="F2" s="53"/>
      <c r="G2" s="53"/>
      <c r="H2" s="53"/>
    </row>
    <row r="3" spans="1:8" ht="28.5" customHeight="1" x14ac:dyDescent="0.15">
      <c r="A3" s="55"/>
      <c r="B3" s="11" t="s">
        <v>35</v>
      </c>
      <c r="C3" s="11"/>
      <c r="D3" s="70">
        <v>1</v>
      </c>
      <c r="E3" s="55" t="s">
        <v>39</v>
      </c>
      <c r="F3" s="71"/>
      <c r="G3" s="71"/>
      <c r="H3" t="s">
        <v>40</v>
      </c>
    </row>
    <row r="4" spans="1:8" ht="28.5" customHeight="1" x14ac:dyDescent="0.15">
      <c r="A4" s="55"/>
      <c r="B4" s="11"/>
      <c r="C4" s="11"/>
      <c r="D4" s="70"/>
      <c r="E4" s="55"/>
      <c r="F4" s="71"/>
      <c r="G4" s="71"/>
      <c r="H4" s="80"/>
    </row>
    <row r="5" spans="1:8" ht="28.5" customHeight="1" x14ac:dyDescent="0.15">
      <c r="A5" s="55"/>
      <c r="B5" s="11"/>
      <c r="C5" s="11"/>
      <c r="D5" s="70"/>
      <c r="E5" s="55"/>
      <c r="F5" s="71"/>
      <c r="G5" s="71"/>
      <c r="H5" s="80"/>
    </row>
    <row r="6" spans="1:8" ht="28.5" customHeight="1" x14ac:dyDescent="0.15">
      <c r="A6" s="55"/>
      <c r="B6" s="11"/>
      <c r="C6" s="11"/>
      <c r="D6" s="70"/>
      <c r="E6" s="55"/>
      <c r="F6" s="71"/>
      <c r="G6" s="71">
        <f>D6*F6</f>
        <v>0</v>
      </c>
      <c r="H6" s="72"/>
    </row>
    <row r="7" spans="1:8" ht="28.5" customHeight="1" x14ac:dyDescent="0.15">
      <c r="A7" s="55"/>
      <c r="B7" s="11"/>
      <c r="C7" s="11"/>
      <c r="D7" s="70"/>
      <c r="E7" s="55"/>
      <c r="F7" s="71"/>
      <c r="G7" s="71"/>
      <c r="H7" s="72"/>
    </row>
    <row r="8" spans="1:8" ht="28.5" customHeight="1" x14ac:dyDescent="0.15">
      <c r="A8" s="55"/>
      <c r="B8" s="11"/>
      <c r="C8" s="11"/>
      <c r="D8" s="70"/>
      <c r="E8" s="55"/>
      <c r="F8" s="71"/>
      <c r="G8" s="71"/>
      <c r="H8" s="72"/>
    </row>
    <row r="9" spans="1:8" ht="28.5" customHeight="1" x14ac:dyDescent="0.15">
      <c r="A9" s="55"/>
      <c r="B9" s="11"/>
      <c r="C9" s="11"/>
      <c r="D9" s="70"/>
      <c r="E9" s="55"/>
      <c r="F9" s="71"/>
      <c r="G9" s="71"/>
      <c r="H9" s="72"/>
    </row>
    <row r="10" spans="1:8" ht="28.5" customHeight="1" x14ac:dyDescent="0.15">
      <c r="A10" s="55"/>
      <c r="B10" s="11"/>
      <c r="C10" s="11"/>
      <c r="D10" s="70"/>
      <c r="E10" s="55"/>
      <c r="F10" s="71"/>
      <c r="G10" s="71"/>
      <c r="H10" s="72"/>
    </row>
    <row r="11" spans="1:8" ht="28.5" customHeight="1" x14ac:dyDescent="0.15">
      <c r="A11" s="55"/>
      <c r="B11" s="11"/>
      <c r="C11" s="11"/>
      <c r="D11" s="70"/>
      <c r="E11" s="55"/>
      <c r="F11" s="71"/>
      <c r="G11" s="71">
        <f>D11*F11</f>
        <v>0</v>
      </c>
      <c r="H11" s="73"/>
    </row>
    <row r="12" spans="1:8" ht="28.5" customHeight="1" x14ac:dyDescent="0.15">
      <c r="A12" s="55"/>
      <c r="B12" s="11"/>
      <c r="C12" s="11"/>
      <c r="D12" s="70"/>
      <c r="E12" s="55"/>
      <c r="F12" s="71"/>
      <c r="G12" s="71"/>
      <c r="H12" s="73"/>
    </row>
    <row r="13" spans="1:8" ht="28.5" customHeight="1" x14ac:dyDescent="0.15">
      <c r="A13" s="55"/>
      <c r="B13" s="11" t="s">
        <v>16</v>
      </c>
      <c r="C13" s="11"/>
      <c r="D13" s="70"/>
      <c r="E13" s="55"/>
      <c r="F13" s="71"/>
      <c r="G13" s="71">
        <f>SUM(G2:G12)</f>
        <v>0</v>
      </c>
      <c r="H13" s="73"/>
    </row>
    <row r="14" spans="1:8" ht="28.5" customHeight="1" x14ac:dyDescent="0.15">
      <c r="A14" s="55"/>
      <c r="B14" s="75" t="s">
        <v>33</v>
      </c>
      <c r="C14" s="11"/>
      <c r="D14" s="74"/>
      <c r="E14" s="55"/>
      <c r="F14" s="71"/>
      <c r="G14" s="81"/>
      <c r="H14" s="11"/>
    </row>
    <row r="15" spans="1:8" ht="28.5" customHeight="1" x14ac:dyDescent="0.15">
      <c r="A15" s="48"/>
      <c r="B15" s="65" t="s">
        <v>8</v>
      </c>
      <c r="C15" s="65"/>
      <c r="D15" s="49"/>
      <c r="E15" s="48"/>
      <c r="F15" s="76"/>
      <c r="G15" s="76">
        <f>G14+G13</f>
        <v>0</v>
      </c>
      <c r="H15" s="65"/>
    </row>
  </sheetData>
  <mergeCells count="1">
    <mergeCell ref="A2:C2"/>
  </mergeCells>
  <phoneticPr fontId="2"/>
  <printOptions horizontalCentered="1"/>
  <pageMargins left="0.59055118110236227" right="0.59055118110236227" top="0.78740157480314965" bottom="0.78740157480314965" header="0.51181102362204722" footer="0.51181102362204722"/>
  <pageSetup paperSize="9" fitToHeight="0"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8"/>
  <sheetViews>
    <sheetView view="pageBreakPreview" zoomScaleNormal="100" zoomScaleSheetLayoutView="100" workbookViewId="0"/>
  </sheetViews>
  <sheetFormatPr defaultColWidth="21.75" defaultRowHeight="28.5" customHeight="1" x14ac:dyDescent="0.15"/>
  <cols>
    <col min="1" max="1" width="4" style="51" bestFit="1" customWidth="1"/>
    <col min="2" max="2" width="24.75" style="60" bestFit="1" customWidth="1"/>
    <col min="3" max="3" width="24" style="60" bestFit="1" customWidth="1"/>
    <col min="4" max="4" width="6" style="67" bestFit="1" customWidth="1"/>
    <col min="5" max="5" width="6" style="51" bestFit="1" customWidth="1"/>
    <col min="6" max="6" width="7.75" style="68" bestFit="1" customWidth="1"/>
    <col min="7" max="7" width="10.375" style="68" bestFit="1" customWidth="1"/>
    <col min="8" max="8" width="34.375" style="60" customWidth="1"/>
    <col min="9" max="16384" width="21.75" style="60"/>
  </cols>
  <sheetData>
    <row r="1" spans="1:8" s="51" customFormat="1" ht="14.25" x14ac:dyDescent="0.15">
      <c r="A1" s="48" t="s">
        <v>17</v>
      </c>
      <c r="B1" s="48" t="s">
        <v>5</v>
      </c>
      <c r="C1" s="48" t="s">
        <v>1</v>
      </c>
      <c r="D1" s="49" t="s">
        <v>14</v>
      </c>
      <c r="E1" s="48" t="s">
        <v>15</v>
      </c>
      <c r="F1" s="50" t="s">
        <v>3</v>
      </c>
      <c r="G1" s="50" t="s">
        <v>2</v>
      </c>
      <c r="H1" s="48" t="s">
        <v>4</v>
      </c>
    </row>
    <row r="2" spans="1:8" s="51" customFormat="1" ht="28.5" customHeight="1" x14ac:dyDescent="0.15">
      <c r="A2" s="91" t="str">
        <f>CONCATENATE(総!A3,"",総!B3)</f>
        <v>消耗品</v>
      </c>
      <c r="B2" s="92"/>
      <c r="C2" s="93"/>
      <c r="D2" s="52"/>
      <c r="E2" s="53"/>
      <c r="F2" s="54"/>
      <c r="G2" s="54"/>
      <c r="H2" s="53"/>
    </row>
    <row r="3" spans="1:8" x14ac:dyDescent="0.15">
      <c r="A3" s="55"/>
      <c r="B3" s="28" t="s">
        <v>30</v>
      </c>
      <c r="C3" s="79" t="s">
        <v>32</v>
      </c>
      <c r="D3" s="57">
        <v>96</v>
      </c>
      <c r="E3" s="55" t="s">
        <v>29</v>
      </c>
      <c r="F3" s="58"/>
      <c r="G3" s="58"/>
      <c r="H3" s="78" t="s">
        <v>31</v>
      </c>
    </row>
    <row r="4" spans="1:8" x14ac:dyDescent="0.15">
      <c r="A4" s="55"/>
      <c r="B4" s="28" t="s">
        <v>36</v>
      </c>
      <c r="C4" s="79" t="s">
        <v>38</v>
      </c>
      <c r="D4" s="57">
        <v>96</v>
      </c>
      <c r="E4" s="55" t="s">
        <v>29</v>
      </c>
      <c r="F4" s="58"/>
      <c r="G4" s="58"/>
      <c r="H4" s="78" t="s">
        <v>31</v>
      </c>
    </row>
    <row r="5" spans="1:8" ht="28.5" customHeight="1" x14ac:dyDescent="0.15">
      <c r="A5" s="55"/>
      <c r="B5" s="61" t="s">
        <v>37</v>
      </c>
      <c r="C5" s="79" t="s">
        <v>38</v>
      </c>
      <c r="D5" s="57">
        <v>96</v>
      </c>
      <c r="E5" s="55" t="s">
        <v>29</v>
      </c>
      <c r="F5" s="58"/>
      <c r="G5" s="58"/>
      <c r="H5" s="78" t="s">
        <v>31</v>
      </c>
    </row>
    <row r="6" spans="1:8" ht="28.5" customHeight="1" x14ac:dyDescent="0.15">
      <c r="A6" s="55"/>
      <c r="B6" s="61"/>
      <c r="C6" s="79"/>
      <c r="D6" s="57"/>
      <c r="E6" s="55"/>
      <c r="F6" s="58"/>
      <c r="G6" s="58"/>
      <c r="H6" s="59"/>
    </row>
    <row r="7" spans="1:8" ht="28.5" customHeight="1" x14ac:dyDescent="0.15">
      <c r="A7" s="55"/>
      <c r="B7" s="61"/>
      <c r="C7" s="79"/>
      <c r="D7" s="57"/>
      <c r="E7" s="55"/>
      <c r="F7" s="58"/>
      <c r="G7" s="58"/>
      <c r="H7" s="59"/>
    </row>
    <row r="8" spans="1:8" ht="28.5" customHeight="1" x14ac:dyDescent="0.15">
      <c r="A8" s="55"/>
      <c r="B8" s="61"/>
      <c r="C8" s="79"/>
      <c r="D8" s="57"/>
      <c r="E8" s="55"/>
      <c r="F8" s="58"/>
      <c r="G8" s="58"/>
      <c r="H8" s="78"/>
    </row>
    <row r="9" spans="1:8" ht="28.5" customHeight="1" x14ac:dyDescent="0.15">
      <c r="A9" s="55"/>
      <c r="B9" s="61"/>
      <c r="C9" s="56"/>
      <c r="D9" s="57"/>
      <c r="E9" s="55"/>
      <c r="F9" s="58"/>
      <c r="G9" s="58"/>
      <c r="H9" s="78"/>
    </row>
    <row r="10" spans="1:8" ht="28.5" customHeight="1" x14ac:dyDescent="0.15">
      <c r="A10" s="55"/>
      <c r="B10" s="61"/>
      <c r="C10" s="79"/>
      <c r="D10" s="57"/>
      <c r="E10" s="55"/>
      <c r="F10" s="58"/>
      <c r="G10" s="58"/>
      <c r="H10" s="78"/>
    </row>
    <row r="11" spans="1:8" ht="28.5" customHeight="1" x14ac:dyDescent="0.15">
      <c r="A11" s="55"/>
      <c r="B11" s="61"/>
      <c r="C11" s="79"/>
      <c r="D11" s="57"/>
      <c r="E11" s="55"/>
      <c r="F11" s="58"/>
      <c r="G11" s="58"/>
      <c r="H11" s="78"/>
    </row>
    <row r="12" spans="1:8" ht="28.5" customHeight="1" x14ac:dyDescent="0.15">
      <c r="A12" s="55"/>
      <c r="B12" s="61"/>
      <c r="C12" s="56"/>
      <c r="D12" s="57"/>
      <c r="E12" s="55"/>
      <c r="F12" s="58"/>
      <c r="G12" s="58"/>
      <c r="H12" s="78"/>
    </row>
    <row r="13" spans="1:8" ht="28.5" customHeight="1" x14ac:dyDescent="0.15">
      <c r="A13" s="55"/>
      <c r="B13" s="61"/>
      <c r="C13" s="56"/>
      <c r="D13" s="57"/>
      <c r="E13" s="55"/>
      <c r="F13" s="58"/>
      <c r="G13" s="58"/>
      <c r="H13" s="78"/>
    </row>
    <row r="14" spans="1:8" ht="28.5" customHeight="1" x14ac:dyDescent="0.15">
      <c r="A14" s="55"/>
      <c r="B14" s="61"/>
      <c r="C14" s="56"/>
      <c r="D14" s="57"/>
      <c r="E14" s="55"/>
      <c r="F14" s="58"/>
      <c r="G14" s="58"/>
      <c r="H14" s="78"/>
    </row>
    <row r="15" spans="1:8" ht="28.5" customHeight="1" x14ac:dyDescent="0.15">
      <c r="A15" s="55"/>
      <c r="B15" s="61"/>
      <c r="C15" s="56"/>
      <c r="D15" s="57"/>
      <c r="E15" s="55"/>
      <c r="F15" s="58"/>
      <c r="G15" s="58"/>
      <c r="H15" s="59"/>
    </row>
    <row r="16" spans="1:8" ht="28.5" customHeight="1" x14ac:dyDescent="0.15">
      <c r="A16" s="55"/>
      <c r="B16" s="61"/>
      <c r="C16" s="56"/>
      <c r="D16" s="57"/>
      <c r="E16" s="55"/>
      <c r="F16" s="58"/>
      <c r="G16" s="58"/>
      <c r="H16" s="59"/>
    </row>
    <row r="17" spans="1:8" ht="28.5" customHeight="1" x14ac:dyDescent="0.15">
      <c r="A17" s="55"/>
      <c r="B17" s="62"/>
      <c r="C17" s="63"/>
      <c r="D17" s="64"/>
      <c r="E17" s="55"/>
      <c r="F17" s="58"/>
      <c r="G17" s="58"/>
      <c r="H17" s="11"/>
    </row>
    <row r="18" spans="1:8" ht="28.5" customHeight="1" x14ac:dyDescent="0.15">
      <c r="A18" s="48"/>
      <c r="B18" s="65" t="s">
        <v>0</v>
      </c>
      <c r="C18" s="65"/>
      <c r="D18" s="49"/>
      <c r="E18" s="48"/>
      <c r="F18" s="66"/>
      <c r="G18" s="66"/>
      <c r="H18" s="65"/>
    </row>
  </sheetData>
  <mergeCells count="1">
    <mergeCell ref="A2:C2"/>
  </mergeCells>
  <phoneticPr fontId="2"/>
  <printOptions horizontalCentered="1"/>
  <pageMargins left="0.59055118110236227" right="0.59055118110236227" top="0.78740157480314965" bottom="0.78740157480314965" header="0.51181102362204722" footer="0.51181102362204722"/>
  <pageSetup paperSize="9" scale="98"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起案鏡</vt:lpstr>
      <vt:lpstr>鏡</vt:lpstr>
      <vt:lpstr>総</vt:lpstr>
      <vt:lpstr>内訳書</vt:lpstr>
      <vt:lpstr>総!Print_Titles</vt:lpstr>
      <vt:lpstr>内訳書!Print_Titles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2013-04-15T11:16:20Z</dcterms:created>
  <dcterms:modified xsi:type="dcterms:W3CDTF">2025-05-28T06:12:25Z</dcterms:modified>
</cp:coreProperties>
</file>