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14400" windowHeight="12330"/>
  </bookViews>
  <sheets>
    <sheet name="R4.5月末 " sheetId="1" r:id="rId1"/>
  </sheets>
  <definedNames>
    <definedName name="_xlnm.Print_Area" localSheetId="0">'R4.5月末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L4" i="1"/>
  <c r="R4" i="1"/>
  <c r="X4" i="1"/>
  <c r="F5" i="1"/>
  <c r="L5" i="1"/>
  <c r="R5" i="1"/>
  <c r="X5" i="1"/>
  <c r="F6" i="1"/>
  <c r="L6" i="1"/>
  <c r="R6" i="1"/>
  <c r="X6" i="1"/>
  <c r="F7" i="1"/>
  <c r="L7" i="1"/>
  <c r="R7" i="1"/>
  <c r="X7" i="1"/>
  <c r="F8" i="1"/>
  <c r="L8" i="1"/>
  <c r="R8" i="1"/>
  <c r="X8" i="1"/>
  <c r="F9" i="1"/>
  <c r="L9" i="1"/>
  <c r="R9" i="1"/>
  <c r="X9" i="1"/>
  <c r="F10" i="1"/>
  <c r="L10" i="1"/>
  <c r="R10" i="1"/>
  <c r="X10" i="1"/>
  <c r="F11" i="1"/>
  <c r="L11" i="1"/>
  <c r="R11" i="1"/>
  <c r="U11" i="1"/>
  <c r="V11" i="1"/>
  <c r="W11" i="1"/>
  <c r="F12" i="1"/>
  <c r="L12" i="1"/>
  <c r="R12" i="1"/>
  <c r="X12" i="1"/>
  <c r="F13" i="1"/>
  <c r="L13" i="1"/>
  <c r="R13" i="1"/>
  <c r="X13" i="1"/>
  <c r="F14" i="1"/>
  <c r="L14" i="1"/>
  <c r="R14" i="1"/>
  <c r="X14" i="1"/>
  <c r="F15" i="1"/>
  <c r="L15" i="1"/>
  <c r="R15" i="1"/>
  <c r="X15" i="1"/>
  <c r="F16" i="1"/>
  <c r="L16" i="1"/>
  <c r="R16" i="1"/>
  <c r="X16" i="1"/>
  <c r="F17" i="1"/>
  <c r="L17" i="1"/>
  <c r="R17" i="1"/>
  <c r="X17" i="1"/>
  <c r="F18" i="1"/>
  <c r="L18" i="1"/>
  <c r="R18" i="1"/>
  <c r="X18" i="1"/>
  <c r="F19" i="1"/>
  <c r="L19" i="1"/>
  <c r="R19" i="1"/>
  <c r="X19" i="1"/>
  <c r="F20" i="1"/>
  <c r="L20" i="1"/>
  <c r="O20" i="1"/>
  <c r="P20" i="1"/>
  <c r="Q20" i="1"/>
  <c r="X20" i="1"/>
  <c r="F21" i="1"/>
  <c r="L21" i="1"/>
  <c r="R21" i="1"/>
  <c r="X21" i="1"/>
  <c r="F22" i="1"/>
  <c r="L22" i="1"/>
  <c r="R22" i="1"/>
  <c r="X22" i="1"/>
  <c r="F23" i="1"/>
  <c r="L23" i="1"/>
  <c r="R23" i="1"/>
  <c r="X23" i="1"/>
  <c r="F24" i="1"/>
  <c r="L24" i="1"/>
  <c r="R24" i="1"/>
  <c r="X24" i="1"/>
  <c r="F25" i="1"/>
  <c r="L25" i="1"/>
  <c r="R25" i="1"/>
  <c r="X25" i="1"/>
  <c r="F26" i="1"/>
  <c r="I26" i="1"/>
  <c r="J26" i="1"/>
  <c r="K26" i="1"/>
  <c r="R26" i="1"/>
  <c r="X26" i="1"/>
  <c r="F27" i="1"/>
  <c r="L27" i="1"/>
  <c r="R20" i="1" s="1"/>
  <c r="R27" i="1"/>
  <c r="X27" i="1"/>
  <c r="F28" i="1"/>
  <c r="L28" i="1"/>
  <c r="R28" i="1"/>
  <c r="X28" i="1"/>
  <c r="F29" i="1"/>
  <c r="L29" i="1"/>
  <c r="R29" i="1"/>
  <c r="X29" i="1"/>
  <c r="C30" i="1"/>
  <c r="D30" i="1"/>
  <c r="E30" i="1"/>
  <c r="F30" i="1"/>
  <c r="L30" i="1"/>
  <c r="O30" i="1"/>
  <c r="P30" i="1"/>
  <c r="Q30" i="1"/>
  <c r="R30" i="1"/>
  <c r="U30" i="1"/>
  <c r="V30" i="1"/>
  <c r="W30" i="1"/>
  <c r="X30" i="1"/>
  <c r="F31" i="1"/>
  <c r="L26" i="1" s="1"/>
  <c r="L31" i="1"/>
  <c r="R31" i="1"/>
  <c r="X11" i="1" s="1"/>
  <c r="X31" i="1"/>
  <c r="F32" i="1"/>
  <c r="L32" i="1"/>
  <c r="R32" i="1"/>
  <c r="X32" i="1"/>
  <c r="F33" i="1"/>
  <c r="L33" i="1"/>
  <c r="R33" i="1"/>
  <c r="X33" i="1"/>
  <c r="F34" i="1"/>
  <c r="L34" i="1"/>
  <c r="R34" i="1"/>
  <c r="X34" i="1"/>
  <c r="F35" i="1"/>
  <c r="L35" i="1"/>
  <c r="R35" i="1"/>
  <c r="U35" i="1"/>
  <c r="V35" i="1"/>
  <c r="W35" i="1"/>
  <c r="X35" i="1"/>
  <c r="F36" i="1"/>
  <c r="L36" i="1"/>
  <c r="R36" i="1"/>
  <c r="U36" i="1"/>
  <c r="V36" i="1"/>
  <c r="W36" i="1"/>
  <c r="F37" i="1"/>
  <c r="L37" i="1"/>
  <c r="R37" i="1"/>
  <c r="X36" i="1" l="1"/>
</calcChain>
</file>

<file path=xl/sharedStrings.xml><?xml version="1.0" encoding="utf-8"?>
<sst xmlns="http://schemas.openxmlformats.org/spreadsheetml/2006/main" count="172" uniqueCount="153">
  <si>
    <t>※外国人住民を含みます。　※この表は笛吹市規則で定める行政区と一部異なります。</t>
    <phoneticPr fontId="2"/>
  </si>
  <si>
    <t>大坪</t>
    <rPh sb="0" eb="2">
      <t>オオツボ</t>
    </rPh>
    <phoneticPr fontId="2"/>
  </si>
  <si>
    <t>坪井</t>
    <rPh sb="0" eb="2">
      <t>ツボイ</t>
    </rPh>
    <phoneticPr fontId="2"/>
  </si>
  <si>
    <t>八千蔵</t>
    <rPh sb="0" eb="3">
      <t>ヤチクラ</t>
    </rPh>
    <phoneticPr fontId="2"/>
  </si>
  <si>
    <t>合計</t>
    <rPh sb="0" eb="2">
      <t>ゴウケイ</t>
    </rPh>
    <phoneticPr fontId="2"/>
  </si>
  <si>
    <t>三椚</t>
    <rPh sb="0" eb="2">
      <t>ミツ</t>
    </rPh>
    <phoneticPr fontId="2"/>
  </si>
  <si>
    <t>国分</t>
    <rPh sb="0" eb="2">
      <t>コクブ</t>
    </rPh>
    <phoneticPr fontId="2"/>
  </si>
  <si>
    <t>下井之上</t>
    <rPh sb="0" eb="1">
      <t>シタ</t>
    </rPh>
    <rPh sb="1" eb="4">
      <t>イノウエ</t>
    </rPh>
    <phoneticPr fontId="2"/>
  </si>
  <si>
    <t>芦川町小計</t>
    <rPh sb="0" eb="2">
      <t>アシガワ</t>
    </rPh>
    <rPh sb="2" eb="3">
      <t>チョウ</t>
    </rPh>
    <rPh sb="3" eb="5">
      <t>ショウケイ</t>
    </rPh>
    <phoneticPr fontId="2"/>
  </si>
  <si>
    <t>石橋</t>
    <rPh sb="0" eb="2">
      <t>イシバシ</t>
    </rPh>
    <phoneticPr fontId="2"/>
  </si>
  <si>
    <t>東原</t>
    <rPh sb="0" eb="1">
      <t>ヒガシ</t>
    </rPh>
    <rPh sb="1" eb="2">
      <t>ハラ</t>
    </rPh>
    <phoneticPr fontId="2"/>
  </si>
  <si>
    <t>井之上</t>
    <rPh sb="0" eb="3">
      <t>イノウエ</t>
    </rPh>
    <phoneticPr fontId="2"/>
  </si>
  <si>
    <t>鶯宿</t>
    <rPh sb="0" eb="2">
      <t>オウシュク</t>
    </rPh>
    <phoneticPr fontId="2"/>
  </si>
  <si>
    <t>前間田</t>
    <rPh sb="0" eb="3">
      <t>マエマダ</t>
    </rPh>
    <phoneticPr fontId="2"/>
  </si>
  <si>
    <t>金田</t>
    <rPh sb="0" eb="2">
      <t>カネダ</t>
    </rPh>
    <phoneticPr fontId="2"/>
  </si>
  <si>
    <t>金川原</t>
    <rPh sb="0" eb="2">
      <t>カナガワ</t>
    </rPh>
    <rPh sb="2" eb="3">
      <t>ハラ</t>
    </rPh>
    <phoneticPr fontId="2"/>
  </si>
  <si>
    <t>中芦川</t>
    <rPh sb="0" eb="1">
      <t>ナカ</t>
    </rPh>
    <rPh sb="1" eb="3">
      <t>アシガワ</t>
    </rPh>
    <phoneticPr fontId="2"/>
  </si>
  <si>
    <t>小山</t>
    <rPh sb="0" eb="2">
      <t>コヤマ</t>
    </rPh>
    <phoneticPr fontId="2"/>
  </si>
  <si>
    <t>竹原田</t>
    <rPh sb="0" eb="2">
      <t>タケハラ</t>
    </rPh>
    <rPh sb="2" eb="3">
      <t>タ</t>
    </rPh>
    <phoneticPr fontId="2"/>
  </si>
  <si>
    <t>夏目原</t>
    <rPh sb="0" eb="2">
      <t>ナツメ</t>
    </rPh>
    <rPh sb="2" eb="3">
      <t>ハラ</t>
    </rPh>
    <phoneticPr fontId="2"/>
  </si>
  <si>
    <t>新井原</t>
    <rPh sb="0" eb="2">
      <t>アライ</t>
    </rPh>
    <rPh sb="2" eb="3">
      <t>バラ</t>
    </rPh>
    <phoneticPr fontId="2"/>
  </si>
  <si>
    <t>小黒坂</t>
    <rPh sb="0" eb="2">
      <t>コグロ</t>
    </rPh>
    <rPh sb="2" eb="3">
      <t>サカ</t>
    </rPh>
    <phoneticPr fontId="2"/>
  </si>
  <si>
    <t>本都塚</t>
    <rPh sb="0" eb="1">
      <t>ホン</t>
    </rPh>
    <rPh sb="1" eb="2">
      <t>ミヤコ</t>
    </rPh>
    <rPh sb="2" eb="3">
      <t>ツカ</t>
    </rPh>
    <phoneticPr fontId="2"/>
  </si>
  <si>
    <t>県営団地</t>
    <rPh sb="0" eb="2">
      <t>ケンエイ</t>
    </rPh>
    <rPh sb="2" eb="4">
      <t>ダンチ</t>
    </rPh>
    <phoneticPr fontId="2"/>
  </si>
  <si>
    <t>上芦川</t>
    <rPh sb="0" eb="1">
      <t>カミ</t>
    </rPh>
    <rPh sb="1" eb="3">
      <t>アシガワ</t>
    </rPh>
    <phoneticPr fontId="2"/>
  </si>
  <si>
    <t>芦川町</t>
    <rPh sb="0" eb="2">
      <t>アシガワ</t>
    </rPh>
    <rPh sb="2" eb="3">
      <t>チョウ</t>
    </rPh>
    <phoneticPr fontId="2"/>
  </si>
  <si>
    <t>大黒坂</t>
    <rPh sb="0" eb="2">
      <t>オオグロ</t>
    </rPh>
    <rPh sb="2" eb="3">
      <t>サカ</t>
    </rPh>
    <phoneticPr fontId="2"/>
  </si>
  <si>
    <t>境川町</t>
    <rPh sb="0" eb="2">
      <t>サカイガワ</t>
    </rPh>
    <rPh sb="2" eb="3">
      <t>マチ</t>
    </rPh>
    <phoneticPr fontId="2"/>
  </si>
  <si>
    <t>末木</t>
    <rPh sb="0" eb="2">
      <t>スエキ</t>
    </rPh>
    <phoneticPr fontId="2"/>
  </si>
  <si>
    <t>二之宮</t>
    <rPh sb="0" eb="3">
      <t>ニノミヤ</t>
    </rPh>
    <phoneticPr fontId="2"/>
  </si>
  <si>
    <t>御坂町</t>
    <rPh sb="0" eb="3">
      <t>ミサカチョウ</t>
    </rPh>
    <phoneticPr fontId="2"/>
  </si>
  <si>
    <t>春日居町小計</t>
    <rPh sb="0" eb="4">
      <t>カスガイチョウ</t>
    </rPh>
    <rPh sb="4" eb="6">
      <t>ショウケイ</t>
    </rPh>
    <phoneticPr fontId="2"/>
  </si>
  <si>
    <t>八代町小計</t>
    <rPh sb="0" eb="3">
      <t>ヤツシロチョウ</t>
    </rPh>
    <rPh sb="3" eb="5">
      <t>ショウケイ</t>
    </rPh>
    <phoneticPr fontId="2"/>
  </si>
  <si>
    <t>一ノ宮</t>
    <rPh sb="0" eb="1">
      <t>イチ</t>
    </rPh>
    <rPh sb="2" eb="3">
      <t>ミヤ</t>
    </rPh>
    <phoneticPr fontId="2"/>
  </si>
  <si>
    <t>石和町小計</t>
    <rPh sb="3" eb="5">
      <t>ショウケイ</t>
    </rPh>
    <phoneticPr fontId="2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</si>
  <si>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2"/>
  </si>
  <si>
    <t>奈良原</t>
    <rPh sb="0" eb="2">
      <t>ナラ</t>
    </rPh>
    <rPh sb="2" eb="3">
      <t>ハラ</t>
    </rPh>
    <phoneticPr fontId="2"/>
  </si>
  <si>
    <t>北都塚</t>
    <rPh sb="0" eb="1">
      <t>キタ</t>
    </rPh>
    <rPh sb="1" eb="2">
      <t>ミヤコ</t>
    </rPh>
    <rPh sb="2" eb="3">
      <t>ツカ</t>
    </rPh>
    <phoneticPr fontId="2"/>
  </si>
  <si>
    <t>恵比寿</t>
    <rPh sb="0" eb="3">
      <t>エビス</t>
    </rPh>
    <phoneticPr fontId="2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</si>
  <si>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2"/>
  </si>
  <si>
    <t>竹居</t>
    <rPh sb="0" eb="2">
      <t>タケイ</t>
    </rPh>
    <phoneticPr fontId="2"/>
  </si>
  <si>
    <t>小城</t>
    <rPh sb="0" eb="1">
      <t>コ</t>
    </rPh>
    <rPh sb="1" eb="2">
      <t>シロ</t>
    </rPh>
    <phoneticPr fontId="2"/>
  </si>
  <si>
    <t>東油川</t>
    <rPh sb="0" eb="1">
      <t>ヒガシ</t>
    </rPh>
    <rPh sb="1" eb="3">
      <t>アブラカワ</t>
    </rPh>
    <phoneticPr fontId="2"/>
  </si>
  <si>
    <t>鎮目上（上手）</t>
    <rPh sb="0" eb="2">
      <t>シズメ</t>
    </rPh>
    <rPh sb="2" eb="3">
      <t>ウエ</t>
    </rPh>
    <rPh sb="4" eb="6">
      <t>ジョウズ</t>
    </rPh>
    <phoneticPr fontId="2"/>
  </si>
  <si>
    <t>米倉</t>
    <rPh sb="0" eb="2">
      <t>ヨネクラ</t>
    </rPh>
    <phoneticPr fontId="2"/>
  </si>
  <si>
    <t>下矢作</t>
    <rPh sb="0" eb="1">
      <t>シモ</t>
    </rPh>
    <rPh sb="1" eb="2">
      <t>ヤ</t>
    </rPh>
    <rPh sb="2" eb="3">
      <t>サク</t>
    </rPh>
    <phoneticPr fontId="2"/>
  </si>
  <si>
    <t>一宮町</t>
    <rPh sb="0" eb="2">
      <t>イチノミヤ</t>
    </rPh>
    <rPh sb="2" eb="3">
      <t>マチ</t>
    </rPh>
    <phoneticPr fontId="2"/>
  </si>
  <si>
    <t>井戸</t>
    <rPh sb="0" eb="2">
      <t>イド</t>
    </rPh>
    <phoneticPr fontId="2"/>
  </si>
  <si>
    <t>徳条</t>
    <rPh sb="0" eb="1">
      <t>トク</t>
    </rPh>
    <rPh sb="1" eb="2">
      <t>ジョウ</t>
    </rPh>
    <phoneticPr fontId="2"/>
  </si>
  <si>
    <t>永井</t>
    <rPh sb="0" eb="2">
      <t>ナガイ</t>
    </rPh>
    <phoneticPr fontId="2"/>
  </si>
  <si>
    <t>御坂町小計</t>
    <rPh sb="0" eb="3">
      <t>ミサカチョウ</t>
    </rPh>
    <rPh sb="3" eb="5">
      <t>ショウケイ</t>
    </rPh>
    <phoneticPr fontId="2"/>
  </si>
  <si>
    <t>砂原</t>
    <rPh sb="0" eb="2">
      <t>スナハラ</t>
    </rPh>
    <phoneticPr fontId="2"/>
  </si>
  <si>
    <t>国府</t>
    <rPh sb="0" eb="2">
      <t>コクフ</t>
    </rPh>
    <phoneticPr fontId="2"/>
  </si>
  <si>
    <t>増田</t>
    <rPh sb="0" eb="2">
      <t>マスダ</t>
    </rPh>
    <phoneticPr fontId="2"/>
  </si>
  <si>
    <t>二階</t>
    <rPh sb="0" eb="2">
      <t>ニカイ</t>
    </rPh>
    <phoneticPr fontId="2"/>
  </si>
  <si>
    <t>向田</t>
    <rPh sb="0" eb="2">
      <t>ムコウダ</t>
    </rPh>
    <phoneticPr fontId="2"/>
  </si>
  <si>
    <t>加茂</t>
    <rPh sb="0" eb="2">
      <t>カモ</t>
    </rPh>
    <phoneticPr fontId="2"/>
  </si>
  <si>
    <t>岡</t>
    <rPh sb="0" eb="1">
      <t>オカ</t>
    </rPh>
    <phoneticPr fontId="2"/>
  </si>
  <si>
    <t>大野寺</t>
    <rPh sb="0" eb="1">
      <t>オオ</t>
    </rPh>
    <rPh sb="1" eb="3">
      <t>ノデラ</t>
    </rPh>
    <phoneticPr fontId="2"/>
  </si>
  <si>
    <t>小石和</t>
    <rPh sb="0" eb="1">
      <t>コ</t>
    </rPh>
    <rPh sb="1" eb="3">
      <t>イサワ</t>
    </rPh>
    <phoneticPr fontId="2"/>
  </si>
  <si>
    <t>寺本</t>
    <rPh sb="0" eb="2">
      <t>テラモト</t>
    </rPh>
    <phoneticPr fontId="2"/>
  </si>
  <si>
    <t>高家</t>
    <rPh sb="0" eb="1">
      <t>タカ</t>
    </rPh>
    <rPh sb="1" eb="2">
      <t>イエ</t>
    </rPh>
    <phoneticPr fontId="2"/>
  </si>
  <si>
    <t>河内</t>
    <rPh sb="0" eb="2">
      <t>コウチ</t>
    </rPh>
    <phoneticPr fontId="2"/>
  </si>
  <si>
    <t>枝郷</t>
    <rPh sb="0" eb="1">
      <t>エダ</t>
    </rPh>
    <rPh sb="1" eb="2">
      <t>キョウ</t>
    </rPh>
    <phoneticPr fontId="2"/>
  </si>
  <si>
    <t>北</t>
    <rPh sb="0" eb="1">
      <t>キタ</t>
    </rPh>
    <phoneticPr fontId="2"/>
  </si>
  <si>
    <t>国衙</t>
    <rPh sb="0" eb="2">
      <t>コクガ</t>
    </rPh>
    <phoneticPr fontId="2"/>
  </si>
  <si>
    <t>今井</t>
    <rPh sb="0" eb="2">
      <t>イマイ</t>
    </rPh>
    <phoneticPr fontId="2"/>
  </si>
  <si>
    <t>小松</t>
    <rPh sb="0" eb="2">
      <t>コマツ</t>
    </rPh>
    <phoneticPr fontId="2"/>
  </si>
  <si>
    <t>南</t>
    <rPh sb="0" eb="1">
      <t>ミナミ</t>
    </rPh>
    <phoneticPr fontId="2"/>
  </si>
  <si>
    <t>八代町</t>
  </si>
  <si>
    <t>下成田</t>
    <rPh sb="0" eb="1">
      <t>シモ</t>
    </rPh>
    <rPh sb="1" eb="3">
      <t>ナリタ</t>
    </rPh>
    <phoneticPr fontId="2"/>
  </si>
  <si>
    <t>東高橋</t>
    <rPh sb="0" eb="1">
      <t>ヒガシ</t>
    </rPh>
    <rPh sb="1" eb="3">
      <t>タカハシ</t>
    </rPh>
    <phoneticPr fontId="2"/>
  </si>
  <si>
    <t>桑戸東</t>
    <rPh sb="0" eb="1">
      <t>クワ</t>
    </rPh>
    <rPh sb="1" eb="2">
      <t>ト</t>
    </rPh>
    <rPh sb="2" eb="3">
      <t>ヒガシ</t>
    </rPh>
    <phoneticPr fontId="2"/>
  </si>
  <si>
    <t>一宮町小計</t>
    <rPh sb="0" eb="3">
      <t>イチノミヤチョウ</t>
    </rPh>
    <rPh sb="3" eb="5">
      <t>ショウケイ</t>
    </rPh>
    <phoneticPr fontId="2"/>
  </si>
  <si>
    <t>成田</t>
    <rPh sb="0" eb="2">
      <t>ナリタ</t>
    </rPh>
    <phoneticPr fontId="2"/>
  </si>
  <si>
    <t>唐柏</t>
    <rPh sb="0" eb="1">
      <t>カラ</t>
    </rPh>
    <rPh sb="1" eb="2">
      <t>カシワ</t>
    </rPh>
    <phoneticPr fontId="2"/>
  </si>
  <si>
    <t>桑戸中</t>
    <rPh sb="0" eb="1">
      <t>クワ</t>
    </rPh>
    <rPh sb="1" eb="2">
      <t>ト</t>
    </rPh>
    <rPh sb="2" eb="3">
      <t>ナカ</t>
    </rPh>
    <phoneticPr fontId="2"/>
  </si>
  <si>
    <t>上矢作</t>
    <rPh sb="0" eb="1">
      <t>ウエ</t>
    </rPh>
    <rPh sb="1" eb="2">
      <t>ヤ</t>
    </rPh>
    <rPh sb="2" eb="3">
      <t>サク</t>
    </rPh>
    <phoneticPr fontId="2"/>
  </si>
  <si>
    <t>下黒駒</t>
    <rPh sb="0" eb="1">
      <t>シモ</t>
    </rPh>
    <rPh sb="1" eb="2">
      <t>クロ</t>
    </rPh>
    <rPh sb="2" eb="3">
      <t>コマ</t>
    </rPh>
    <phoneticPr fontId="2"/>
  </si>
  <si>
    <t>山岸</t>
    <rPh sb="0" eb="2">
      <t>ヤマギシ</t>
    </rPh>
    <phoneticPr fontId="2"/>
  </si>
  <si>
    <t>桑戸西</t>
    <rPh sb="0" eb="1">
      <t>クワ</t>
    </rPh>
    <rPh sb="1" eb="2">
      <t>ト</t>
    </rPh>
    <rPh sb="2" eb="3">
      <t>ニシ</t>
    </rPh>
    <phoneticPr fontId="2"/>
  </si>
  <si>
    <t>北野呂</t>
    <rPh sb="0" eb="1">
      <t>キタ</t>
    </rPh>
    <rPh sb="1" eb="3">
      <t>ノロ</t>
    </rPh>
    <phoneticPr fontId="2"/>
  </si>
  <si>
    <t>八反田</t>
    <rPh sb="0" eb="3">
      <t>ハッタンダ</t>
    </rPh>
    <phoneticPr fontId="2"/>
  </si>
  <si>
    <t>駅前</t>
    <rPh sb="0" eb="2">
      <t>エキマエ</t>
    </rPh>
    <phoneticPr fontId="2"/>
  </si>
  <si>
    <t>桑戸北</t>
    <rPh sb="0" eb="1">
      <t>クワ</t>
    </rPh>
    <rPh sb="1" eb="2">
      <t>ト</t>
    </rPh>
    <rPh sb="2" eb="3">
      <t>キタ</t>
    </rPh>
    <phoneticPr fontId="2"/>
  </si>
  <si>
    <t>南野呂</t>
    <rPh sb="0" eb="1">
      <t>ミナミ</t>
    </rPh>
    <rPh sb="1" eb="3">
      <t>ノロ</t>
    </rPh>
    <phoneticPr fontId="2"/>
  </si>
  <si>
    <t>若宮</t>
    <rPh sb="0" eb="2">
      <t>ワカミヤ</t>
    </rPh>
    <phoneticPr fontId="2"/>
  </si>
  <si>
    <t>松本</t>
    <rPh sb="0" eb="2">
      <t>マツモト</t>
    </rPh>
    <phoneticPr fontId="2"/>
  </si>
  <si>
    <t>別田</t>
    <rPh sb="0" eb="1">
      <t>ベツ</t>
    </rPh>
    <rPh sb="1" eb="2">
      <t>タ</t>
    </rPh>
    <phoneticPr fontId="2"/>
  </si>
  <si>
    <t>中尾</t>
    <rPh sb="0" eb="2">
      <t>ナカオ</t>
    </rPh>
    <phoneticPr fontId="2"/>
  </si>
  <si>
    <t>駒留</t>
    <rPh sb="0" eb="1">
      <t>コマ</t>
    </rPh>
    <rPh sb="1" eb="2">
      <t>ト</t>
    </rPh>
    <phoneticPr fontId="2"/>
  </si>
  <si>
    <t>山崎</t>
    <rPh sb="0" eb="2">
      <t>ヤマザキ</t>
    </rPh>
    <phoneticPr fontId="2"/>
  </si>
  <si>
    <t>下岩下下</t>
    <rPh sb="0" eb="1">
      <t>シタ</t>
    </rPh>
    <rPh sb="1" eb="3">
      <t>イワシタ</t>
    </rPh>
    <rPh sb="3" eb="4">
      <t>シタ</t>
    </rPh>
    <phoneticPr fontId="2"/>
  </si>
  <si>
    <t>千米寺</t>
    <rPh sb="0" eb="1">
      <t>セン</t>
    </rPh>
    <rPh sb="1" eb="2">
      <t>コメ</t>
    </rPh>
    <rPh sb="2" eb="3">
      <t>テラ</t>
    </rPh>
    <phoneticPr fontId="2"/>
  </si>
  <si>
    <t>道場</t>
    <rPh sb="0" eb="2">
      <t>ドウジョウ</t>
    </rPh>
    <phoneticPr fontId="2"/>
  </si>
  <si>
    <t>中川</t>
    <rPh sb="0" eb="2">
      <t>ナカガワ</t>
    </rPh>
    <phoneticPr fontId="2"/>
  </si>
  <si>
    <t>下岩下上</t>
    <rPh sb="0" eb="1">
      <t>シタ</t>
    </rPh>
    <rPh sb="1" eb="3">
      <t>イワシタ</t>
    </rPh>
    <rPh sb="3" eb="4">
      <t>ウエ</t>
    </rPh>
    <phoneticPr fontId="2"/>
  </si>
  <si>
    <t>地蔵堂</t>
    <rPh sb="0" eb="2">
      <t>ジゾウ</t>
    </rPh>
    <rPh sb="2" eb="3">
      <t>ドウ</t>
    </rPh>
    <phoneticPr fontId="2"/>
  </si>
  <si>
    <t>坂野</t>
    <rPh sb="0" eb="2">
      <t>サカノ</t>
    </rPh>
    <phoneticPr fontId="2"/>
  </si>
  <si>
    <t>上平井</t>
    <rPh sb="0" eb="1">
      <t>ウエ</t>
    </rPh>
    <rPh sb="1" eb="3">
      <t>ヒライ</t>
    </rPh>
    <phoneticPr fontId="2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</si>
  <si>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2"/>
  </si>
  <si>
    <t>石</t>
    <rPh sb="0" eb="1">
      <t>イシ</t>
    </rPh>
    <phoneticPr fontId="2"/>
  </si>
  <si>
    <t>新上宿</t>
    <rPh sb="0" eb="1">
      <t>アラ</t>
    </rPh>
    <rPh sb="1" eb="2">
      <t>ウエ</t>
    </rPh>
    <rPh sb="2" eb="3">
      <t>ヤド</t>
    </rPh>
    <phoneticPr fontId="2"/>
  </si>
  <si>
    <t>下平井</t>
    <rPh sb="0" eb="1">
      <t>シタ</t>
    </rPh>
    <rPh sb="1" eb="3">
      <t>ヒライ</t>
    </rPh>
    <phoneticPr fontId="2"/>
  </si>
  <si>
    <t>熊野堂下</t>
    <rPh sb="0" eb="2">
      <t>クマノ</t>
    </rPh>
    <rPh sb="2" eb="3">
      <t>ドウ</t>
    </rPh>
    <rPh sb="3" eb="4">
      <t>シタ</t>
    </rPh>
    <phoneticPr fontId="2"/>
  </si>
  <si>
    <t>春日居町</t>
    <phoneticPr fontId="2"/>
  </si>
  <si>
    <t>土塚</t>
    <rPh sb="0" eb="1">
      <t>ツチ</t>
    </rPh>
    <rPh sb="1" eb="2">
      <t>ツカ</t>
    </rPh>
    <phoneticPr fontId="2"/>
  </si>
  <si>
    <t>十郎</t>
    <rPh sb="0" eb="2">
      <t>ジュウロウ</t>
    </rPh>
    <phoneticPr fontId="2"/>
  </si>
  <si>
    <t>広瀬</t>
    <rPh sb="0" eb="2">
      <t>ヒロセ</t>
    </rPh>
    <phoneticPr fontId="2"/>
  </si>
  <si>
    <t>境川町小計</t>
    <rPh sb="0" eb="2">
      <t>サカイガワ</t>
    </rPh>
    <rPh sb="2" eb="3">
      <t>チョウ</t>
    </rPh>
    <rPh sb="3" eb="5">
      <t>ショウケイ</t>
    </rPh>
    <phoneticPr fontId="2"/>
  </si>
  <si>
    <t>金沢</t>
    <rPh sb="0" eb="2">
      <t>カナザワ</t>
    </rPh>
    <phoneticPr fontId="2"/>
  </si>
  <si>
    <t>戸倉</t>
    <rPh sb="0" eb="2">
      <t>トクラ</t>
    </rPh>
    <phoneticPr fontId="2"/>
  </si>
  <si>
    <t>日の出</t>
    <rPh sb="0" eb="1">
      <t>ヒ</t>
    </rPh>
    <rPh sb="2" eb="3">
      <t>デ</t>
    </rPh>
    <phoneticPr fontId="2"/>
  </si>
  <si>
    <t>境</t>
    <rPh sb="0" eb="1">
      <t>サカイ</t>
    </rPh>
    <phoneticPr fontId="2"/>
  </si>
  <si>
    <t>狐新居</t>
    <rPh sb="0" eb="1">
      <t>キツネ</t>
    </rPh>
    <rPh sb="1" eb="3">
      <t>アライ</t>
    </rPh>
    <phoneticPr fontId="2"/>
  </si>
  <si>
    <t>立沢</t>
    <rPh sb="0" eb="2">
      <t>タツザワ</t>
    </rPh>
    <phoneticPr fontId="2"/>
  </si>
  <si>
    <t>四日市場</t>
    <rPh sb="0" eb="2">
      <t>ヨッカ</t>
    </rPh>
    <rPh sb="2" eb="4">
      <t>イチバ</t>
    </rPh>
    <phoneticPr fontId="2"/>
  </si>
  <si>
    <t>間門</t>
    <rPh sb="0" eb="2">
      <t>マカド</t>
    </rPh>
    <phoneticPr fontId="2"/>
  </si>
  <si>
    <t>東新居</t>
    <rPh sb="0" eb="1">
      <t>ヒガシ</t>
    </rPh>
    <rPh sb="1" eb="3">
      <t>アライ</t>
    </rPh>
    <phoneticPr fontId="2"/>
  </si>
  <si>
    <t>新田</t>
    <rPh sb="0" eb="2">
      <t>ニッタ</t>
    </rPh>
    <phoneticPr fontId="2"/>
  </si>
  <si>
    <t>窪中島</t>
    <rPh sb="0" eb="1">
      <t>クボ</t>
    </rPh>
    <rPh sb="1" eb="3">
      <t>ナカジマ</t>
    </rPh>
    <phoneticPr fontId="2"/>
  </si>
  <si>
    <t>中寺尾</t>
    <rPh sb="0" eb="1">
      <t>ナカ</t>
    </rPh>
    <rPh sb="1" eb="3">
      <t>テラオ</t>
    </rPh>
    <phoneticPr fontId="2"/>
  </si>
  <si>
    <t>神沢</t>
    <rPh sb="0" eb="2">
      <t>カミザワ</t>
    </rPh>
    <phoneticPr fontId="2"/>
  </si>
  <si>
    <t>藤野木</t>
    <rPh sb="0" eb="2">
      <t>フジノ</t>
    </rPh>
    <rPh sb="2" eb="3">
      <t>キ</t>
    </rPh>
    <phoneticPr fontId="2"/>
  </si>
  <si>
    <t>西町</t>
    <rPh sb="0" eb="1">
      <t>ニシ</t>
    </rPh>
    <rPh sb="1" eb="2">
      <t>マチ</t>
    </rPh>
    <phoneticPr fontId="2"/>
  </si>
  <si>
    <t>上寺尾</t>
    <rPh sb="0" eb="1">
      <t>ウエ</t>
    </rPh>
    <rPh sb="1" eb="3">
      <t>テラオ</t>
    </rPh>
    <phoneticPr fontId="2"/>
  </si>
  <si>
    <t>塩田</t>
    <rPh sb="0" eb="2">
      <t>シオダ</t>
    </rPh>
    <phoneticPr fontId="2"/>
  </si>
  <si>
    <t>蕎麦塚</t>
    <rPh sb="0" eb="2">
      <t>ソバ</t>
    </rPh>
    <rPh sb="2" eb="3">
      <t>ツカ</t>
    </rPh>
    <phoneticPr fontId="2"/>
  </si>
  <si>
    <t>仲町</t>
    <rPh sb="0" eb="2">
      <t>ナカマチ</t>
    </rPh>
    <phoneticPr fontId="2"/>
  </si>
  <si>
    <t>原</t>
    <rPh sb="0" eb="1">
      <t>ハラ</t>
    </rPh>
    <phoneticPr fontId="2"/>
  </si>
  <si>
    <t>新巻</t>
    <rPh sb="0" eb="2">
      <t>アラマキ</t>
    </rPh>
    <phoneticPr fontId="2"/>
  </si>
  <si>
    <t>栗合</t>
    <rPh sb="0" eb="1">
      <t>クリ</t>
    </rPh>
    <rPh sb="1" eb="2">
      <t>ア</t>
    </rPh>
    <phoneticPr fontId="2"/>
  </si>
  <si>
    <t>東町</t>
    <rPh sb="0" eb="1">
      <t>ヒガシ</t>
    </rPh>
    <rPh sb="1" eb="2">
      <t>マチ</t>
    </rPh>
    <phoneticPr fontId="2"/>
  </si>
  <si>
    <t>藤垈</t>
    <rPh sb="0" eb="2">
      <t>フジヌタ</t>
    </rPh>
    <phoneticPr fontId="2"/>
  </si>
  <si>
    <t>市之蔵</t>
    <rPh sb="0" eb="1">
      <t>イチ</t>
    </rPh>
    <rPh sb="1" eb="2">
      <t>ノ</t>
    </rPh>
    <rPh sb="2" eb="3">
      <t>クラ</t>
    </rPh>
    <phoneticPr fontId="2"/>
  </si>
  <si>
    <t>下野原</t>
    <rPh sb="0" eb="2">
      <t>シモノ</t>
    </rPh>
    <rPh sb="2" eb="3">
      <t>ハラ</t>
    </rPh>
    <phoneticPr fontId="2"/>
  </si>
  <si>
    <t>八田</t>
    <rPh sb="0" eb="2">
      <t>ハッタ</t>
    </rPh>
    <phoneticPr fontId="2"/>
  </si>
  <si>
    <t>大窪</t>
    <rPh sb="0" eb="2">
      <t>オオクボ</t>
    </rPh>
    <phoneticPr fontId="2"/>
  </si>
  <si>
    <t>境川町</t>
    <rPh sb="0" eb="2">
      <t>サカイガワ</t>
    </rPh>
    <rPh sb="2" eb="3">
      <t>チョウ</t>
    </rPh>
    <phoneticPr fontId="2"/>
  </si>
  <si>
    <t>田中</t>
    <rPh sb="0" eb="2">
      <t>タナカ</t>
    </rPh>
    <phoneticPr fontId="2"/>
  </si>
  <si>
    <t>一宮町</t>
    <rPh sb="0" eb="2">
      <t>イチミヤ</t>
    </rPh>
    <rPh sb="2" eb="3">
      <t>チョウ</t>
    </rPh>
    <phoneticPr fontId="2"/>
  </si>
  <si>
    <t>尾山</t>
    <rPh sb="0" eb="2">
      <t>オヤマ</t>
    </rPh>
    <phoneticPr fontId="2"/>
  </si>
  <si>
    <t>御坂町</t>
    <rPh sb="0" eb="2">
      <t>ミサカ</t>
    </rPh>
    <rPh sb="2" eb="3">
      <t>チョウ</t>
    </rPh>
    <phoneticPr fontId="2"/>
  </si>
  <si>
    <t>川中島</t>
    <rPh sb="0" eb="3">
      <t>カワナカジマ</t>
    </rPh>
    <phoneticPr fontId="2"/>
  </si>
  <si>
    <t>石和町</t>
    <rPh sb="0" eb="2">
      <t>イサワ</t>
    </rPh>
    <rPh sb="2" eb="3">
      <t>チョウ</t>
    </rPh>
    <phoneticPr fontId="2"/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</si>
  <si>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</si>
  <si>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</si>
  <si>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</si>
  <si>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世帯数</t>
    <rPh sb="0" eb="3">
      <t>セタイスウ</t>
    </rPh>
    <phoneticPr fontId="2"/>
  </si>
  <si>
    <t>行政区名</t>
    <rPh sb="0" eb="3">
      <t>ギョウセイク</t>
    </rPh>
    <rPh sb="3" eb="4">
      <t>メイ</t>
    </rPh>
    <phoneticPr fontId="2"/>
  </si>
  <si>
    <t>構成</t>
    <rPh sb="0" eb="2">
      <t>コウセイ</t>
    </rPh>
    <phoneticPr fontId="2"/>
  </si>
  <si>
    <t>令和4年5月末日現在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</si>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</sst>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" xfId="0" applyFill="1" applyBorder="1" applyAlignment="1" applyProtection="1">
      <alignment vertical="center"/>
    </xf>
    <xf numFmtId="38" fontId="1" fillId="0" borderId="2" xfId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38" fontId="1" fillId="0" borderId="2" xfId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textRotation="255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horizontal="center" vertical="center" textRotation="255"/>
    </xf>
    <xf numFmtId="38" fontId="1" fillId="2" borderId="2" xfId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 shrinkToFit="1"/>
    </xf>
    <xf numFmtId="38" fontId="0" fillId="0" borderId="2" xfId="1" applyFon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9" t="s">
        <v>152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8"/>
      <c r="V2" s="17" t="s">
        <v>151</v>
      </c>
      <c r="W2" s="16"/>
      <c r="X2" s="16"/>
    </row>
    <row r="3" spans="1:24" ht="21" customHeight="1" x14ac:dyDescent="0.15">
      <c r="A3" s="15" t="s">
        <v>150</v>
      </c>
      <c r="B3" s="14" t="s">
        <v>149</v>
      </c>
      <c r="C3" s="14" t="s">
        <v>148</v>
      </c>
      <c r="D3" s="14" t="s">
        <v>147</v>
      </c>
      <c r="E3" s="14" t="s">
        <v>146</v>
      </c>
      <c r="F3" s="14" t="s">
        <v>145</v>
      </c>
      <c r="G3" s="15" t="s">
        <v>150</v>
      </c>
      <c r="H3" s="14" t="s">
        <v>149</v>
      </c>
      <c r="I3" s="14" t="s">
        <v>148</v>
      </c>
      <c r="J3" s="14" t="s">
        <v>147</v>
      </c>
      <c r="K3" s="14" t="s">
        <v>146</v>
      </c>
      <c r="L3" s="14" t="s">
        <v>145</v>
      </c>
      <c r="M3" s="15" t="s">
        <v>150</v>
      </c>
      <c r="N3" s="14" t="s">
        <v>149</v>
      </c>
      <c r="O3" s="14" t="s">
        <v>148</v>
      </c>
      <c r="P3" s="14" t="s">
        <v>147</v>
      </c>
      <c r="Q3" s="14" t="s">
        <v>146</v>
      </c>
      <c r="R3" s="14" t="s">
        <v>145</v>
      </c>
      <c r="S3" s="15" t="s">
        <v>150</v>
      </c>
      <c r="T3" s="14" t="s">
        <v>149</v>
      </c>
      <c r="U3" s="14" t="s">
        <v>148</v>
      </c>
      <c r="V3" s="14" t="s">
        <v>147</v>
      </c>
      <c r="W3" s="14" t="s">
        <v>146</v>
      </c>
      <c r="X3" s="14" t="s">
        <v>145</v>
      </c>
    </row>
    <row r="4" spans="1:24" ht="21" customHeight="1" x14ac:dyDescent="0.15">
      <c r="A4" s="9" t="s">
        <v>144</v>
      </c>
      <c r="B4" s="6" t="s">
        <v>143</v>
      </c>
      <c r="C4" s="5">
        <v>1109</v>
      </c>
      <c r="D4" s="5">
        <v>919</v>
      </c>
      <c r="E4" s="5">
        <v>1007</v>
      </c>
      <c r="F4" s="5">
        <f>SUM(D4:E4)</f>
        <v>1926</v>
      </c>
      <c r="G4" s="9" t="s">
        <v>142</v>
      </c>
      <c r="H4" s="8" t="s">
        <v>141</v>
      </c>
      <c r="I4" s="5">
        <v>124</v>
      </c>
      <c r="J4" s="5">
        <v>147</v>
      </c>
      <c r="K4" s="5">
        <v>157</v>
      </c>
      <c r="L4" s="5">
        <f>SUM(J4:K4)</f>
        <v>304</v>
      </c>
      <c r="M4" s="9" t="s">
        <v>140</v>
      </c>
      <c r="N4" s="8" t="s">
        <v>139</v>
      </c>
      <c r="O4" s="5">
        <v>415</v>
      </c>
      <c r="P4" s="5">
        <v>444</v>
      </c>
      <c r="Q4" s="5">
        <v>468</v>
      </c>
      <c r="R4" s="5">
        <f>SUM(P4:Q4)</f>
        <v>912</v>
      </c>
      <c r="S4" s="9" t="s">
        <v>138</v>
      </c>
      <c r="T4" s="6" t="s">
        <v>137</v>
      </c>
      <c r="U4" s="5">
        <v>29</v>
      </c>
      <c r="V4" s="5">
        <v>28</v>
      </c>
      <c r="W4" s="5">
        <v>36</v>
      </c>
      <c r="X4" s="5">
        <f>SUM(V4:W4)</f>
        <v>64</v>
      </c>
    </row>
    <row r="5" spans="1:24" ht="21" customHeight="1" x14ac:dyDescent="0.15">
      <c r="A5" s="9"/>
      <c r="B5" s="6" t="s">
        <v>136</v>
      </c>
      <c r="C5" s="5">
        <v>488</v>
      </c>
      <c r="D5" s="5">
        <v>429</v>
      </c>
      <c r="E5" s="5">
        <v>486</v>
      </c>
      <c r="F5" s="5">
        <f>SUM(D5:E5)</f>
        <v>915</v>
      </c>
      <c r="G5" s="9"/>
      <c r="H5" s="8" t="s">
        <v>135</v>
      </c>
      <c r="I5" s="5">
        <v>276</v>
      </c>
      <c r="J5" s="5">
        <v>355</v>
      </c>
      <c r="K5" s="5">
        <v>362</v>
      </c>
      <c r="L5" s="5">
        <f>SUM(J5:K5)</f>
        <v>717</v>
      </c>
      <c r="M5" s="9"/>
      <c r="N5" s="8" t="s">
        <v>134</v>
      </c>
      <c r="O5" s="5">
        <v>109</v>
      </c>
      <c r="P5" s="5">
        <v>141</v>
      </c>
      <c r="Q5" s="5">
        <v>141</v>
      </c>
      <c r="R5" s="5">
        <f>SUM(P5:Q5)</f>
        <v>282</v>
      </c>
      <c r="S5" s="9"/>
      <c r="T5" s="6" t="s">
        <v>133</v>
      </c>
      <c r="U5" s="5">
        <v>230</v>
      </c>
      <c r="V5" s="5">
        <v>257</v>
      </c>
      <c r="W5" s="5">
        <v>268</v>
      </c>
      <c r="X5" s="5">
        <f>SUM(V5:W5)</f>
        <v>525</v>
      </c>
    </row>
    <row r="6" spans="1:24" ht="21" customHeight="1" x14ac:dyDescent="0.15">
      <c r="A6" s="9"/>
      <c r="B6" s="6" t="s">
        <v>132</v>
      </c>
      <c r="C6" s="5">
        <v>335</v>
      </c>
      <c r="D6" s="5">
        <v>303</v>
      </c>
      <c r="E6" s="5">
        <v>363</v>
      </c>
      <c r="F6" s="5">
        <f>SUM(D6:E6)</f>
        <v>666</v>
      </c>
      <c r="G6" s="9"/>
      <c r="H6" s="8" t="s">
        <v>131</v>
      </c>
      <c r="I6" s="5">
        <v>270</v>
      </c>
      <c r="J6" s="5">
        <v>318</v>
      </c>
      <c r="K6" s="5">
        <v>344</v>
      </c>
      <c r="L6" s="5">
        <f>SUM(J6:K6)</f>
        <v>662</v>
      </c>
      <c r="M6" s="9"/>
      <c r="N6" s="8" t="s">
        <v>130</v>
      </c>
      <c r="O6" s="5">
        <v>40</v>
      </c>
      <c r="P6" s="5">
        <v>53</v>
      </c>
      <c r="Q6" s="5">
        <v>50</v>
      </c>
      <c r="R6" s="5">
        <f>SUM(P6:Q6)</f>
        <v>103</v>
      </c>
      <c r="S6" s="9"/>
      <c r="T6" s="6" t="s">
        <v>129</v>
      </c>
      <c r="U6" s="5">
        <v>140</v>
      </c>
      <c r="V6" s="5">
        <v>166</v>
      </c>
      <c r="W6" s="5">
        <v>186</v>
      </c>
      <c r="X6" s="5">
        <f>SUM(V6:W6)</f>
        <v>352</v>
      </c>
    </row>
    <row r="7" spans="1:24" ht="21" customHeight="1" x14ac:dyDescent="0.15">
      <c r="A7" s="9"/>
      <c r="B7" s="6" t="s">
        <v>128</v>
      </c>
      <c r="C7" s="5">
        <v>312</v>
      </c>
      <c r="D7" s="5">
        <v>254</v>
      </c>
      <c r="E7" s="5">
        <v>320</v>
      </c>
      <c r="F7" s="5">
        <f>SUM(D7:E7)</f>
        <v>574</v>
      </c>
      <c r="G7" s="9"/>
      <c r="H7" s="8" t="s">
        <v>127</v>
      </c>
      <c r="I7" s="5">
        <v>147</v>
      </c>
      <c r="J7" s="5">
        <v>179</v>
      </c>
      <c r="K7" s="5">
        <v>184</v>
      </c>
      <c r="L7" s="5">
        <f>SUM(J7:K7)</f>
        <v>363</v>
      </c>
      <c r="M7" s="9"/>
      <c r="N7" s="8" t="s">
        <v>126</v>
      </c>
      <c r="O7" s="5">
        <v>297</v>
      </c>
      <c r="P7" s="5">
        <v>347</v>
      </c>
      <c r="Q7" s="5">
        <v>379</v>
      </c>
      <c r="R7" s="5">
        <f>SUM(P7:Q7)</f>
        <v>726</v>
      </c>
      <c r="S7" s="9"/>
      <c r="T7" s="6" t="s">
        <v>125</v>
      </c>
      <c r="U7" s="5">
        <v>117</v>
      </c>
      <c r="V7" s="5">
        <v>131</v>
      </c>
      <c r="W7" s="5">
        <v>144</v>
      </c>
      <c r="X7" s="5">
        <f>SUM(V7:W7)</f>
        <v>275</v>
      </c>
    </row>
    <row r="8" spans="1:24" ht="21" customHeight="1" x14ac:dyDescent="0.15">
      <c r="A8" s="9"/>
      <c r="B8" s="6" t="s">
        <v>124</v>
      </c>
      <c r="C8" s="5">
        <v>262</v>
      </c>
      <c r="D8" s="5">
        <v>222</v>
      </c>
      <c r="E8" s="5">
        <v>251</v>
      </c>
      <c r="F8" s="5">
        <f>SUM(D8:E8)</f>
        <v>473</v>
      </c>
      <c r="G8" s="9"/>
      <c r="H8" s="8" t="s">
        <v>123</v>
      </c>
      <c r="I8" s="5">
        <v>31</v>
      </c>
      <c r="J8" s="5">
        <v>40</v>
      </c>
      <c r="K8" s="5">
        <v>38</v>
      </c>
      <c r="L8" s="5">
        <f>SUM(J8:K8)</f>
        <v>78</v>
      </c>
      <c r="M8" s="9"/>
      <c r="N8" s="8" t="s">
        <v>122</v>
      </c>
      <c r="O8" s="5">
        <v>46</v>
      </c>
      <c r="P8" s="5">
        <v>63</v>
      </c>
      <c r="Q8" s="5">
        <v>55</v>
      </c>
      <c r="R8" s="5">
        <f>SUM(P8:Q8)</f>
        <v>118</v>
      </c>
      <c r="S8" s="9"/>
      <c r="T8" s="6" t="s">
        <v>121</v>
      </c>
      <c r="U8" s="5">
        <v>61</v>
      </c>
      <c r="V8" s="5">
        <v>70</v>
      </c>
      <c r="W8" s="5">
        <v>80</v>
      </c>
      <c r="X8" s="5">
        <f>SUM(V8:W8)</f>
        <v>150</v>
      </c>
    </row>
    <row r="9" spans="1:24" ht="21" customHeight="1" x14ac:dyDescent="0.15">
      <c r="A9" s="9"/>
      <c r="B9" s="6" t="s">
        <v>120</v>
      </c>
      <c r="C9" s="5">
        <v>368</v>
      </c>
      <c r="D9" s="5">
        <v>333</v>
      </c>
      <c r="E9" s="5">
        <v>361</v>
      </c>
      <c r="F9" s="5">
        <f>SUM(D9:E9)</f>
        <v>694</v>
      </c>
      <c r="G9" s="9"/>
      <c r="H9" s="8" t="s">
        <v>119</v>
      </c>
      <c r="I9" s="5">
        <v>33</v>
      </c>
      <c r="J9" s="5">
        <v>28</v>
      </c>
      <c r="K9" s="5">
        <v>25</v>
      </c>
      <c r="L9" s="5">
        <f>SUM(J9:K9)</f>
        <v>53</v>
      </c>
      <c r="M9" s="9"/>
      <c r="N9" s="8" t="s">
        <v>118</v>
      </c>
      <c r="O9" s="5">
        <v>59</v>
      </c>
      <c r="P9" s="5">
        <v>72</v>
      </c>
      <c r="Q9" s="5">
        <v>83</v>
      </c>
      <c r="R9" s="5">
        <f>SUM(P9:Q9)</f>
        <v>155</v>
      </c>
      <c r="S9" s="9"/>
      <c r="T9" s="6" t="s">
        <v>117</v>
      </c>
      <c r="U9" s="5">
        <v>27</v>
      </c>
      <c r="V9" s="5">
        <v>40</v>
      </c>
      <c r="W9" s="5">
        <v>41</v>
      </c>
      <c r="X9" s="5">
        <f>SUM(V9:W9)</f>
        <v>81</v>
      </c>
    </row>
    <row r="10" spans="1:24" ht="21" customHeight="1" x14ac:dyDescent="0.15">
      <c r="A10" s="9"/>
      <c r="B10" s="6" t="s">
        <v>116</v>
      </c>
      <c r="C10" s="5">
        <v>726</v>
      </c>
      <c r="D10" s="5">
        <v>609</v>
      </c>
      <c r="E10" s="5">
        <v>694</v>
      </c>
      <c r="F10" s="5">
        <f>SUM(D10:E10)</f>
        <v>1303</v>
      </c>
      <c r="G10" s="9"/>
      <c r="H10" s="8" t="s">
        <v>115</v>
      </c>
      <c r="I10" s="5">
        <v>16</v>
      </c>
      <c r="J10" s="5">
        <v>13</v>
      </c>
      <c r="K10" s="5">
        <v>18</v>
      </c>
      <c r="L10" s="5">
        <f>SUM(J10:K10)</f>
        <v>31</v>
      </c>
      <c r="M10" s="9"/>
      <c r="N10" s="8" t="s">
        <v>114</v>
      </c>
      <c r="O10" s="5">
        <v>64</v>
      </c>
      <c r="P10" s="5">
        <v>75</v>
      </c>
      <c r="Q10" s="5">
        <v>76</v>
      </c>
      <c r="R10" s="5">
        <f>SUM(P10:Q10)</f>
        <v>151</v>
      </c>
      <c r="S10" s="9"/>
      <c r="T10" s="6" t="s">
        <v>113</v>
      </c>
      <c r="U10" s="5">
        <v>37</v>
      </c>
      <c r="V10" s="5">
        <v>32</v>
      </c>
      <c r="W10" s="5">
        <v>55</v>
      </c>
      <c r="X10" s="5">
        <f>SUM(V10:W10)</f>
        <v>87</v>
      </c>
    </row>
    <row r="11" spans="1:24" ht="21" customHeight="1" x14ac:dyDescent="0.15">
      <c r="A11" s="9"/>
      <c r="B11" s="6" t="s">
        <v>112</v>
      </c>
      <c r="C11" s="5">
        <v>336</v>
      </c>
      <c r="D11" s="5">
        <v>375</v>
      </c>
      <c r="E11" s="5">
        <v>369</v>
      </c>
      <c r="F11" s="5">
        <f>SUM(D11:E11)</f>
        <v>744</v>
      </c>
      <c r="G11" s="9"/>
      <c r="H11" s="8" t="s">
        <v>111</v>
      </c>
      <c r="I11" s="5">
        <v>18</v>
      </c>
      <c r="J11" s="5">
        <v>23</v>
      </c>
      <c r="K11" s="5">
        <v>21</v>
      </c>
      <c r="L11" s="5">
        <f>SUM(J11:K11)</f>
        <v>44</v>
      </c>
      <c r="M11" s="9"/>
      <c r="N11" s="8" t="s">
        <v>110</v>
      </c>
      <c r="O11" s="5">
        <v>72</v>
      </c>
      <c r="P11" s="5">
        <v>72</v>
      </c>
      <c r="Q11" s="5">
        <v>71</v>
      </c>
      <c r="R11" s="5">
        <f>SUM(P11:Q11)</f>
        <v>143</v>
      </c>
      <c r="S11" s="9"/>
      <c r="T11" s="11" t="s">
        <v>109</v>
      </c>
      <c r="U11" s="10">
        <f>SUM(O31:O37,U4:U10)</f>
        <v>1756</v>
      </c>
      <c r="V11" s="10">
        <f>SUM(P31:P37,V4:V10)</f>
        <v>2049</v>
      </c>
      <c r="W11" s="10">
        <f>SUM(Q31:Q37,W4:W10)</f>
        <v>2120</v>
      </c>
      <c r="X11" s="10">
        <f>SUM(R31:R37,X4:X10)</f>
        <v>4169</v>
      </c>
    </row>
    <row r="12" spans="1:24" ht="21" customHeight="1" x14ac:dyDescent="0.15">
      <c r="A12" s="9"/>
      <c r="B12" s="6" t="s">
        <v>108</v>
      </c>
      <c r="C12" s="5">
        <v>1023</v>
      </c>
      <c r="D12" s="5">
        <v>1065</v>
      </c>
      <c r="E12" s="5">
        <v>1052</v>
      </c>
      <c r="F12" s="5">
        <f>SUM(D12:E12)</f>
        <v>2117</v>
      </c>
      <c r="G12" s="9"/>
      <c r="H12" s="8" t="s">
        <v>107</v>
      </c>
      <c r="I12" s="5">
        <v>46</v>
      </c>
      <c r="J12" s="5">
        <v>39</v>
      </c>
      <c r="K12" s="5">
        <v>46</v>
      </c>
      <c r="L12" s="5">
        <f>SUM(J12:K12)</f>
        <v>85</v>
      </c>
      <c r="M12" s="9"/>
      <c r="N12" s="8" t="s">
        <v>106</v>
      </c>
      <c r="O12" s="5">
        <v>98</v>
      </c>
      <c r="P12" s="5">
        <v>109</v>
      </c>
      <c r="Q12" s="5">
        <v>115</v>
      </c>
      <c r="R12" s="5">
        <f>SUM(P12:Q12)</f>
        <v>224</v>
      </c>
      <c r="S12" s="9" t="s">
        <v>105</v>
      </c>
      <c r="T12" s="6" t="s">
        <v>104</v>
      </c>
      <c r="U12" s="5">
        <v>160</v>
      </c>
      <c r="V12" s="13">
        <v>187</v>
      </c>
      <c r="W12" s="5">
        <v>209</v>
      </c>
      <c r="X12" s="5">
        <f>SUM(V12:W12)</f>
        <v>396</v>
      </c>
    </row>
    <row r="13" spans="1:24" ht="21" customHeight="1" x14ac:dyDescent="0.15">
      <c r="A13" s="9"/>
      <c r="B13" s="6" t="s">
        <v>103</v>
      </c>
      <c r="C13" s="5">
        <v>450</v>
      </c>
      <c r="D13" s="5">
        <v>443</v>
      </c>
      <c r="E13" s="5">
        <v>477</v>
      </c>
      <c r="F13" s="5">
        <f>SUM(D13:E13)</f>
        <v>920</v>
      </c>
      <c r="G13" s="9"/>
      <c r="H13" s="8" t="s">
        <v>102</v>
      </c>
      <c r="I13" s="5">
        <v>42</v>
      </c>
      <c r="J13" s="5">
        <v>40</v>
      </c>
      <c r="K13" s="5">
        <v>49</v>
      </c>
      <c r="L13" s="5">
        <f>SUM(J13:K13)</f>
        <v>89</v>
      </c>
      <c r="M13" s="9"/>
      <c r="N13" s="8" t="s">
        <v>101</v>
      </c>
      <c r="O13" s="5">
        <v>87</v>
      </c>
      <c r="P13" s="5">
        <v>110</v>
      </c>
      <c r="Q13" s="5">
        <v>106</v>
      </c>
      <c r="R13" s="5">
        <f>SUM(P13:Q13)</f>
        <v>216</v>
      </c>
      <c r="S13" s="9"/>
      <c r="T13" s="6" t="s">
        <v>100</v>
      </c>
      <c r="U13" s="5">
        <v>83</v>
      </c>
      <c r="V13" s="5">
        <v>105</v>
      </c>
      <c r="W13" s="5">
        <v>106</v>
      </c>
      <c r="X13" s="5">
        <f>SUM(V13:W13)</f>
        <v>211</v>
      </c>
    </row>
    <row r="14" spans="1:24" ht="21" customHeight="1" x14ac:dyDescent="0.15">
      <c r="A14" s="9"/>
      <c r="B14" s="6" t="s">
        <v>99</v>
      </c>
      <c r="C14" s="5">
        <v>486</v>
      </c>
      <c r="D14" s="5">
        <v>500</v>
      </c>
      <c r="E14" s="5">
        <v>538</v>
      </c>
      <c r="F14" s="5">
        <f>SUM(D14:E14)</f>
        <v>1038</v>
      </c>
      <c r="G14" s="9"/>
      <c r="H14" s="8" t="s">
        <v>98</v>
      </c>
      <c r="I14" s="5">
        <v>42</v>
      </c>
      <c r="J14" s="5">
        <v>55</v>
      </c>
      <c r="K14" s="5">
        <v>55</v>
      </c>
      <c r="L14" s="5">
        <f>SUM(J14:K14)</f>
        <v>110</v>
      </c>
      <c r="M14" s="9"/>
      <c r="N14" s="8" t="s">
        <v>97</v>
      </c>
      <c r="O14" s="5">
        <v>35</v>
      </c>
      <c r="P14" s="5">
        <v>47</v>
      </c>
      <c r="Q14" s="5">
        <v>47</v>
      </c>
      <c r="R14" s="5">
        <f>SUM(P14:Q14)</f>
        <v>94</v>
      </c>
      <c r="S14" s="9"/>
      <c r="T14" s="6" t="s">
        <v>96</v>
      </c>
      <c r="U14" s="5">
        <v>65</v>
      </c>
      <c r="V14" s="5">
        <v>80</v>
      </c>
      <c r="W14" s="5">
        <v>83</v>
      </c>
      <c r="X14" s="5">
        <f>SUM(V14:W14)</f>
        <v>163</v>
      </c>
    </row>
    <row r="15" spans="1:24" ht="21" customHeight="1" x14ac:dyDescent="0.15">
      <c r="A15" s="9"/>
      <c r="B15" s="6" t="s">
        <v>95</v>
      </c>
      <c r="C15" s="5">
        <v>453</v>
      </c>
      <c r="D15" s="5">
        <v>520</v>
      </c>
      <c r="E15" s="5">
        <v>536</v>
      </c>
      <c r="F15" s="5">
        <f>SUM(D15:E15)</f>
        <v>1056</v>
      </c>
      <c r="G15" s="9"/>
      <c r="H15" s="8" t="s">
        <v>94</v>
      </c>
      <c r="I15" s="5">
        <v>71</v>
      </c>
      <c r="J15" s="5">
        <v>63</v>
      </c>
      <c r="K15" s="5">
        <v>62</v>
      </c>
      <c r="L15" s="5">
        <f>SUM(J15:K15)</f>
        <v>125</v>
      </c>
      <c r="M15" s="9"/>
      <c r="N15" s="8" t="s">
        <v>93</v>
      </c>
      <c r="O15" s="5">
        <v>52</v>
      </c>
      <c r="P15" s="5">
        <v>62</v>
      </c>
      <c r="Q15" s="5">
        <v>66</v>
      </c>
      <c r="R15" s="5">
        <f>SUM(P15:Q15)</f>
        <v>128</v>
      </c>
      <c r="S15" s="9"/>
      <c r="T15" s="6" t="s">
        <v>92</v>
      </c>
      <c r="U15" s="5">
        <v>54</v>
      </c>
      <c r="V15" s="5">
        <v>60</v>
      </c>
      <c r="W15" s="5">
        <v>70</v>
      </c>
      <c r="X15" s="5">
        <f>SUM(V15:W15)</f>
        <v>130</v>
      </c>
    </row>
    <row r="16" spans="1:24" ht="21" customHeight="1" x14ac:dyDescent="0.15">
      <c r="A16" s="9"/>
      <c r="B16" s="6" t="s">
        <v>91</v>
      </c>
      <c r="C16" s="5">
        <v>526</v>
      </c>
      <c r="D16" s="5">
        <v>477</v>
      </c>
      <c r="E16" s="5">
        <v>479</v>
      </c>
      <c r="F16" s="5">
        <f>SUM(D16:E16)</f>
        <v>956</v>
      </c>
      <c r="G16" s="9"/>
      <c r="H16" s="8" t="s">
        <v>90</v>
      </c>
      <c r="I16" s="5">
        <v>27</v>
      </c>
      <c r="J16" s="5">
        <v>30</v>
      </c>
      <c r="K16" s="5">
        <v>35</v>
      </c>
      <c r="L16" s="5">
        <f>SUM(J16:K16)</f>
        <v>65</v>
      </c>
      <c r="M16" s="9"/>
      <c r="N16" s="8" t="s">
        <v>89</v>
      </c>
      <c r="O16" s="5">
        <v>375</v>
      </c>
      <c r="P16" s="5">
        <v>449</v>
      </c>
      <c r="Q16" s="5">
        <v>508</v>
      </c>
      <c r="R16" s="5">
        <f>SUM(P16:Q16)</f>
        <v>957</v>
      </c>
      <c r="S16" s="9"/>
      <c r="T16" s="6" t="s">
        <v>88</v>
      </c>
      <c r="U16" s="5">
        <v>222</v>
      </c>
      <c r="V16" s="5">
        <v>321</v>
      </c>
      <c r="W16" s="5">
        <v>315</v>
      </c>
      <c r="X16" s="5">
        <f>SUM(V16:W16)</f>
        <v>636</v>
      </c>
    </row>
    <row r="17" spans="1:24" ht="21" customHeight="1" x14ac:dyDescent="0.15">
      <c r="A17" s="9"/>
      <c r="B17" s="6" t="s">
        <v>87</v>
      </c>
      <c r="C17" s="5">
        <v>216</v>
      </c>
      <c r="D17" s="5">
        <v>219</v>
      </c>
      <c r="E17" s="5">
        <v>236</v>
      </c>
      <c r="F17" s="5">
        <f>SUM(D17:E17)</f>
        <v>455</v>
      </c>
      <c r="G17" s="9"/>
      <c r="H17" s="8" t="s">
        <v>86</v>
      </c>
      <c r="I17" s="5">
        <v>109</v>
      </c>
      <c r="J17" s="5">
        <v>116</v>
      </c>
      <c r="K17" s="5">
        <v>127</v>
      </c>
      <c r="L17" s="5">
        <f>SUM(J17:K17)</f>
        <v>243</v>
      </c>
      <c r="M17" s="9"/>
      <c r="N17" s="8" t="s">
        <v>85</v>
      </c>
      <c r="O17" s="5">
        <v>144</v>
      </c>
      <c r="P17" s="5">
        <v>152</v>
      </c>
      <c r="Q17" s="5">
        <v>158</v>
      </c>
      <c r="R17" s="5">
        <f>SUM(P17:Q17)</f>
        <v>310</v>
      </c>
      <c r="S17" s="9"/>
      <c r="T17" s="6" t="s">
        <v>84</v>
      </c>
      <c r="U17" s="5">
        <v>95</v>
      </c>
      <c r="V17" s="5">
        <v>99</v>
      </c>
      <c r="W17" s="5">
        <v>102</v>
      </c>
      <c r="X17" s="5">
        <f>SUM(V17:W17)</f>
        <v>201</v>
      </c>
    </row>
    <row r="18" spans="1:24" ht="21" customHeight="1" x14ac:dyDescent="0.15">
      <c r="A18" s="9"/>
      <c r="B18" s="6" t="s">
        <v>83</v>
      </c>
      <c r="C18" s="5">
        <v>442</v>
      </c>
      <c r="D18" s="5">
        <v>371</v>
      </c>
      <c r="E18" s="5">
        <v>394</v>
      </c>
      <c r="F18" s="5">
        <f>SUM(D18:E18)</f>
        <v>765</v>
      </c>
      <c r="G18" s="9"/>
      <c r="H18" s="8" t="s">
        <v>82</v>
      </c>
      <c r="I18" s="5">
        <v>65</v>
      </c>
      <c r="J18" s="5">
        <v>78</v>
      </c>
      <c r="K18" s="5">
        <v>74</v>
      </c>
      <c r="L18" s="5">
        <f>SUM(J18:K18)</f>
        <v>152</v>
      </c>
      <c r="M18" s="9"/>
      <c r="N18" s="8" t="s">
        <v>81</v>
      </c>
      <c r="O18" s="5">
        <v>63</v>
      </c>
      <c r="P18" s="5">
        <v>63</v>
      </c>
      <c r="Q18" s="5">
        <v>69</v>
      </c>
      <c r="R18" s="5">
        <f>SUM(P18:Q18)</f>
        <v>132</v>
      </c>
      <c r="S18" s="9"/>
      <c r="T18" s="6" t="s">
        <v>80</v>
      </c>
      <c r="U18" s="5">
        <v>99</v>
      </c>
      <c r="V18" s="5">
        <v>115</v>
      </c>
      <c r="W18" s="5">
        <v>132</v>
      </c>
      <c r="X18" s="5">
        <f>SUM(V18:W18)</f>
        <v>247</v>
      </c>
    </row>
    <row r="19" spans="1:24" ht="21" customHeight="1" x14ac:dyDescent="0.15">
      <c r="A19" s="9"/>
      <c r="B19" s="6" t="s">
        <v>79</v>
      </c>
      <c r="C19" s="5">
        <v>289</v>
      </c>
      <c r="D19" s="5">
        <v>245</v>
      </c>
      <c r="E19" s="5">
        <v>265</v>
      </c>
      <c r="F19" s="5">
        <f>SUM(D19:E19)</f>
        <v>510</v>
      </c>
      <c r="G19" s="9"/>
      <c r="H19" s="8" t="s">
        <v>78</v>
      </c>
      <c r="I19" s="5">
        <v>246</v>
      </c>
      <c r="J19" s="5">
        <v>313</v>
      </c>
      <c r="K19" s="5">
        <v>309</v>
      </c>
      <c r="L19" s="5">
        <f>SUM(J19:K19)</f>
        <v>622</v>
      </c>
      <c r="M19" s="9"/>
      <c r="N19" s="8" t="s">
        <v>77</v>
      </c>
      <c r="O19" s="5">
        <v>108</v>
      </c>
      <c r="P19" s="5">
        <v>132</v>
      </c>
      <c r="Q19" s="5">
        <v>146</v>
      </c>
      <c r="R19" s="5">
        <f>SUM(P19:Q19)</f>
        <v>278</v>
      </c>
      <c r="S19" s="9"/>
      <c r="T19" s="6" t="s">
        <v>76</v>
      </c>
      <c r="U19" s="5">
        <v>77</v>
      </c>
      <c r="V19" s="5">
        <v>91</v>
      </c>
      <c r="W19" s="5">
        <v>88</v>
      </c>
      <c r="X19" s="5">
        <f>SUM(V19:W19)</f>
        <v>179</v>
      </c>
    </row>
    <row r="20" spans="1:24" ht="21" customHeight="1" x14ac:dyDescent="0.15">
      <c r="A20" s="9"/>
      <c r="B20" s="6" t="s">
        <v>75</v>
      </c>
      <c r="C20" s="5">
        <v>1413</v>
      </c>
      <c r="D20" s="5">
        <v>1504</v>
      </c>
      <c r="E20" s="5">
        <v>1634</v>
      </c>
      <c r="F20" s="5">
        <f>SUM(D20:E20)</f>
        <v>3138</v>
      </c>
      <c r="G20" s="9"/>
      <c r="H20" s="8" t="s">
        <v>74</v>
      </c>
      <c r="I20" s="5">
        <v>696</v>
      </c>
      <c r="J20" s="5">
        <v>809</v>
      </c>
      <c r="K20" s="5">
        <v>879</v>
      </c>
      <c r="L20" s="5">
        <f>SUM(J20:K20)</f>
        <v>1688</v>
      </c>
      <c r="M20" s="9"/>
      <c r="N20" s="11" t="s">
        <v>73</v>
      </c>
      <c r="O20" s="10">
        <f>SUM(I27:I37,O4:O19)</f>
        <v>4136</v>
      </c>
      <c r="P20" s="10">
        <f>SUM(J27:J37,P4:P19)</f>
        <v>4914</v>
      </c>
      <c r="Q20" s="10">
        <f>SUM(K27:K37,Q4:Q19)</f>
        <v>5114</v>
      </c>
      <c r="R20" s="10">
        <f>SUM(L27:L37,R4:R19)</f>
        <v>10028</v>
      </c>
      <c r="S20" s="9"/>
      <c r="T20" s="6" t="s">
        <v>72</v>
      </c>
      <c r="U20" s="5">
        <v>115</v>
      </c>
      <c r="V20" s="5">
        <v>148</v>
      </c>
      <c r="W20" s="5">
        <v>145</v>
      </c>
      <c r="X20" s="5">
        <f>SUM(V20:W20)</f>
        <v>293</v>
      </c>
    </row>
    <row r="21" spans="1:24" ht="21" customHeight="1" x14ac:dyDescent="0.15">
      <c r="A21" s="9"/>
      <c r="B21" s="6" t="s">
        <v>71</v>
      </c>
      <c r="C21" s="5">
        <v>412</v>
      </c>
      <c r="D21" s="5">
        <v>434</v>
      </c>
      <c r="E21" s="5">
        <v>453</v>
      </c>
      <c r="F21" s="5">
        <f>SUM(D21:E21)</f>
        <v>887</v>
      </c>
      <c r="G21" s="9"/>
      <c r="H21" s="8" t="s">
        <v>70</v>
      </c>
      <c r="I21" s="5">
        <v>183</v>
      </c>
      <c r="J21" s="13">
        <v>209</v>
      </c>
      <c r="K21" s="5">
        <v>210</v>
      </c>
      <c r="L21" s="5">
        <f>SUM(J21:K21)</f>
        <v>419</v>
      </c>
      <c r="M21" s="9" t="s">
        <v>69</v>
      </c>
      <c r="N21" s="8" t="s">
        <v>68</v>
      </c>
      <c r="O21" s="5">
        <v>937</v>
      </c>
      <c r="P21" s="5">
        <v>1199</v>
      </c>
      <c r="Q21" s="5">
        <v>1264</v>
      </c>
      <c r="R21" s="5">
        <f>SUM(P21:Q21)</f>
        <v>2463</v>
      </c>
      <c r="S21" s="9"/>
      <c r="T21" s="6" t="s">
        <v>67</v>
      </c>
      <c r="U21" s="5">
        <v>417</v>
      </c>
      <c r="V21" s="5">
        <v>403</v>
      </c>
      <c r="W21" s="5">
        <v>467</v>
      </c>
      <c r="X21" s="5">
        <f>SUM(V21:W21)</f>
        <v>870</v>
      </c>
    </row>
    <row r="22" spans="1:24" ht="21" customHeight="1" x14ac:dyDescent="0.15">
      <c r="A22" s="9"/>
      <c r="B22" s="6" t="s">
        <v>66</v>
      </c>
      <c r="C22" s="5">
        <v>374</v>
      </c>
      <c r="D22" s="5">
        <v>409</v>
      </c>
      <c r="E22" s="5">
        <v>447</v>
      </c>
      <c r="F22" s="5">
        <f>SUM(D22:E22)</f>
        <v>856</v>
      </c>
      <c r="G22" s="9"/>
      <c r="H22" s="8" t="s">
        <v>65</v>
      </c>
      <c r="I22" s="5">
        <v>153</v>
      </c>
      <c r="J22" s="5">
        <v>186</v>
      </c>
      <c r="K22" s="5">
        <v>186</v>
      </c>
      <c r="L22" s="5">
        <f>SUM(J22:K22)</f>
        <v>372</v>
      </c>
      <c r="M22" s="9"/>
      <c r="N22" s="6" t="s">
        <v>64</v>
      </c>
      <c r="O22" s="5">
        <v>728</v>
      </c>
      <c r="P22" s="5">
        <v>749</v>
      </c>
      <c r="Q22" s="5">
        <v>829</v>
      </c>
      <c r="R22" s="5">
        <f>SUM(P22:Q22)</f>
        <v>1578</v>
      </c>
      <c r="S22" s="9"/>
      <c r="T22" s="6" t="s">
        <v>63</v>
      </c>
      <c r="U22" s="5">
        <v>137</v>
      </c>
      <c r="V22" s="5">
        <v>143</v>
      </c>
      <c r="W22" s="5">
        <v>165</v>
      </c>
      <c r="X22" s="5">
        <f>SUM(V22:W22)</f>
        <v>308</v>
      </c>
    </row>
    <row r="23" spans="1:24" ht="21" customHeight="1" x14ac:dyDescent="0.15">
      <c r="A23" s="9"/>
      <c r="B23" s="6" t="s">
        <v>62</v>
      </c>
      <c r="C23" s="5">
        <v>792</v>
      </c>
      <c r="D23" s="5">
        <v>899</v>
      </c>
      <c r="E23" s="5">
        <v>964</v>
      </c>
      <c r="F23" s="5">
        <f>SUM(D23:E23)</f>
        <v>1863</v>
      </c>
      <c r="G23" s="9"/>
      <c r="H23" s="8" t="s">
        <v>40</v>
      </c>
      <c r="I23" s="5">
        <v>111</v>
      </c>
      <c r="J23" s="5">
        <v>128</v>
      </c>
      <c r="K23" s="5">
        <v>149</v>
      </c>
      <c r="L23" s="5">
        <f>SUM(J23:K23)</f>
        <v>277</v>
      </c>
      <c r="M23" s="9"/>
      <c r="N23" s="6" t="s">
        <v>61</v>
      </c>
      <c r="O23" s="5">
        <v>231</v>
      </c>
      <c r="P23" s="5">
        <v>289</v>
      </c>
      <c r="Q23" s="5">
        <v>283</v>
      </c>
      <c r="R23" s="5">
        <f>SUM(P23:Q23)</f>
        <v>572</v>
      </c>
      <c r="S23" s="9"/>
      <c r="T23" s="6" t="s">
        <v>60</v>
      </c>
      <c r="U23" s="5">
        <v>172</v>
      </c>
      <c r="V23" s="5">
        <v>189</v>
      </c>
      <c r="W23" s="5">
        <v>195</v>
      </c>
      <c r="X23" s="5">
        <f>SUM(V23:W23)</f>
        <v>384</v>
      </c>
    </row>
    <row r="24" spans="1:24" ht="21" customHeight="1" x14ac:dyDescent="0.15">
      <c r="A24" s="9"/>
      <c r="B24" s="6" t="s">
        <v>59</v>
      </c>
      <c r="C24" s="5">
        <v>701</v>
      </c>
      <c r="D24" s="5">
        <v>821</v>
      </c>
      <c r="E24" s="5">
        <v>872</v>
      </c>
      <c r="F24" s="5">
        <f>SUM(D24:E24)</f>
        <v>1693</v>
      </c>
      <c r="G24" s="9"/>
      <c r="H24" s="8" t="s">
        <v>58</v>
      </c>
      <c r="I24" s="5">
        <v>83</v>
      </c>
      <c r="J24" s="5">
        <v>119</v>
      </c>
      <c r="K24" s="5">
        <v>126</v>
      </c>
      <c r="L24" s="5">
        <f>SUM(J24:K24)</f>
        <v>245</v>
      </c>
      <c r="M24" s="9"/>
      <c r="N24" s="6" t="s">
        <v>57</v>
      </c>
      <c r="O24" s="5">
        <v>313</v>
      </c>
      <c r="P24" s="5">
        <v>404</v>
      </c>
      <c r="Q24" s="5">
        <v>406</v>
      </c>
      <c r="R24" s="5">
        <f>SUM(P24:Q24)</f>
        <v>810</v>
      </c>
      <c r="S24" s="9"/>
      <c r="T24" s="6" t="s">
        <v>56</v>
      </c>
      <c r="U24" s="5">
        <v>121</v>
      </c>
      <c r="V24" s="5">
        <v>149</v>
      </c>
      <c r="W24" s="5">
        <v>152</v>
      </c>
      <c r="X24" s="5">
        <f>SUM(V24:W24)</f>
        <v>301</v>
      </c>
    </row>
    <row r="25" spans="1:24" ht="21" customHeight="1" x14ac:dyDescent="0.15">
      <c r="A25" s="9"/>
      <c r="B25" s="6" t="s">
        <v>55</v>
      </c>
      <c r="C25" s="5">
        <v>210</v>
      </c>
      <c r="D25" s="5">
        <v>190</v>
      </c>
      <c r="E25" s="5">
        <v>204</v>
      </c>
      <c r="F25" s="5">
        <f>SUM(D25:E25)</f>
        <v>394</v>
      </c>
      <c r="G25" s="9"/>
      <c r="H25" s="8" t="s">
        <v>54</v>
      </c>
      <c r="I25" s="5">
        <v>85</v>
      </c>
      <c r="J25" s="5">
        <v>92</v>
      </c>
      <c r="K25" s="5">
        <v>122</v>
      </c>
      <c r="L25" s="5">
        <f>SUM(J25:K25)</f>
        <v>214</v>
      </c>
      <c r="M25" s="9"/>
      <c r="N25" s="6" t="s">
        <v>53</v>
      </c>
      <c r="O25" s="5">
        <v>258</v>
      </c>
      <c r="P25" s="5">
        <v>338</v>
      </c>
      <c r="Q25" s="5">
        <v>351</v>
      </c>
      <c r="R25" s="5">
        <f>SUM(P25:Q25)</f>
        <v>689</v>
      </c>
      <c r="S25" s="9"/>
      <c r="T25" s="6" t="s">
        <v>52</v>
      </c>
      <c r="U25" s="5">
        <v>717</v>
      </c>
      <c r="V25" s="5">
        <v>586</v>
      </c>
      <c r="W25" s="5">
        <v>678</v>
      </c>
      <c r="X25" s="5">
        <f>SUM(V25:W25)</f>
        <v>1264</v>
      </c>
    </row>
    <row r="26" spans="1:24" ht="21" customHeight="1" x14ac:dyDescent="0.15">
      <c r="A26" s="9"/>
      <c r="B26" s="6" t="s">
        <v>51</v>
      </c>
      <c r="C26" s="5">
        <v>136</v>
      </c>
      <c r="D26" s="5">
        <v>166</v>
      </c>
      <c r="E26" s="5">
        <v>158</v>
      </c>
      <c r="F26" s="5">
        <f>SUM(D26:E26)</f>
        <v>324</v>
      </c>
      <c r="G26" s="9"/>
      <c r="H26" s="11" t="s">
        <v>50</v>
      </c>
      <c r="I26" s="10">
        <f>SUM(C31:C37,I4:I25)</f>
        <v>4658</v>
      </c>
      <c r="J26" s="10">
        <f>SUM(D31:D37,J4:J25)</f>
        <v>5590</v>
      </c>
      <c r="K26" s="10">
        <f>SUM(E31:E37,K4:K25)</f>
        <v>5895</v>
      </c>
      <c r="L26" s="10">
        <f>SUM(F31:F37,L4:L25)</f>
        <v>11485</v>
      </c>
      <c r="M26" s="9"/>
      <c r="N26" s="6" t="s">
        <v>49</v>
      </c>
      <c r="O26" s="5">
        <v>262</v>
      </c>
      <c r="P26" s="5">
        <v>359</v>
      </c>
      <c r="Q26" s="5">
        <v>357</v>
      </c>
      <c r="R26" s="5">
        <f>SUM(P26:Q26)</f>
        <v>716</v>
      </c>
      <c r="S26" s="9"/>
      <c r="T26" s="6" t="s">
        <v>48</v>
      </c>
      <c r="U26" s="5">
        <v>98</v>
      </c>
      <c r="V26" s="5">
        <v>113</v>
      </c>
      <c r="W26" s="5">
        <v>118</v>
      </c>
      <c r="X26" s="5">
        <f>SUM(V26:W26)</f>
        <v>231</v>
      </c>
    </row>
    <row r="27" spans="1:24" ht="21" customHeight="1" x14ac:dyDescent="0.15">
      <c r="A27" s="9"/>
      <c r="B27" s="6" t="s">
        <v>47</v>
      </c>
      <c r="C27" s="5">
        <v>551</v>
      </c>
      <c r="D27" s="5">
        <v>638</v>
      </c>
      <c r="E27" s="5">
        <v>644</v>
      </c>
      <c r="F27" s="5">
        <f>SUM(D27:E27)</f>
        <v>1282</v>
      </c>
      <c r="G27" s="9" t="s">
        <v>46</v>
      </c>
      <c r="H27" s="8" t="s">
        <v>45</v>
      </c>
      <c r="I27" s="5">
        <v>91</v>
      </c>
      <c r="J27" s="5">
        <v>100</v>
      </c>
      <c r="K27" s="5">
        <v>120</v>
      </c>
      <c r="L27" s="5">
        <f>SUM(J27:K27)</f>
        <v>220</v>
      </c>
      <c r="M27" s="9"/>
      <c r="N27" s="6" t="s">
        <v>44</v>
      </c>
      <c r="O27" s="5">
        <v>262</v>
      </c>
      <c r="P27" s="5">
        <v>326</v>
      </c>
      <c r="Q27" s="5">
        <v>330</v>
      </c>
      <c r="R27" s="5">
        <f>SUM(P27:Q27)</f>
        <v>656</v>
      </c>
      <c r="S27" s="9"/>
      <c r="T27" s="6" t="s">
        <v>43</v>
      </c>
      <c r="U27" s="5">
        <v>252</v>
      </c>
      <c r="V27" s="5">
        <v>274</v>
      </c>
      <c r="W27" s="5">
        <v>315</v>
      </c>
      <c r="X27" s="5">
        <f>SUM(V27:W27)</f>
        <v>589</v>
      </c>
    </row>
    <row r="28" spans="1:24" ht="21" customHeight="1" x14ac:dyDescent="0.15">
      <c r="A28" s="9"/>
      <c r="B28" s="6" t="s">
        <v>42</v>
      </c>
      <c r="C28" s="5">
        <v>325</v>
      </c>
      <c r="D28" s="5">
        <v>347</v>
      </c>
      <c r="E28" s="5">
        <v>364</v>
      </c>
      <c r="F28" s="5">
        <f>SUM(D28:E28)</f>
        <v>711</v>
      </c>
      <c r="G28" s="9"/>
      <c r="H28" s="8" t="s">
        <v>41</v>
      </c>
      <c r="I28" s="5">
        <v>87</v>
      </c>
      <c r="J28" s="5">
        <v>94</v>
      </c>
      <c r="K28" s="5">
        <v>99</v>
      </c>
      <c r="L28" s="5">
        <f>SUM(J28:K28)</f>
        <v>193</v>
      </c>
      <c r="M28" s="9"/>
      <c r="N28" s="6" t="s">
        <v>40</v>
      </c>
      <c r="O28" s="13">
        <v>155</v>
      </c>
      <c r="P28" s="5">
        <v>208</v>
      </c>
      <c r="Q28" s="5">
        <v>189</v>
      </c>
      <c r="R28" s="5">
        <f>SUM(P28:Q28)</f>
        <v>397</v>
      </c>
      <c r="S28" s="9"/>
      <c r="T28" s="12" t="s">
        <v>39</v>
      </c>
      <c r="U28" s="5">
        <v>95</v>
      </c>
      <c r="V28" s="5">
        <v>98</v>
      </c>
      <c r="W28" s="5">
        <v>99</v>
      </c>
      <c r="X28" s="5">
        <f>SUM(V28:W28)</f>
        <v>197</v>
      </c>
    </row>
    <row r="29" spans="1:24" ht="21" customHeight="1" x14ac:dyDescent="0.15">
      <c r="A29" s="9"/>
      <c r="B29" s="6" t="s">
        <v>38</v>
      </c>
      <c r="C29" s="5">
        <v>101</v>
      </c>
      <c r="D29" s="5">
        <v>93</v>
      </c>
      <c r="E29" s="5">
        <v>106</v>
      </c>
      <c r="F29" s="5">
        <f>SUM(D29:E29)</f>
        <v>199</v>
      </c>
      <c r="G29" s="9"/>
      <c r="H29" s="8" t="s">
        <v>37</v>
      </c>
      <c r="I29" s="5">
        <v>109</v>
      </c>
      <c r="J29" s="5">
        <v>140</v>
      </c>
      <c r="K29" s="5">
        <v>122</v>
      </c>
      <c r="L29" s="5">
        <f>SUM(J29:K29)</f>
        <v>262</v>
      </c>
      <c r="M29" s="9"/>
      <c r="N29" s="6" t="s">
        <v>36</v>
      </c>
      <c r="O29" s="5">
        <v>89</v>
      </c>
      <c r="P29" s="5">
        <v>106</v>
      </c>
      <c r="Q29" s="5">
        <v>112</v>
      </c>
      <c r="R29" s="5">
        <f>SUM(P29:Q29)</f>
        <v>218</v>
      </c>
      <c r="S29" s="9"/>
      <c r="T29" s="12" t="s">
        <v>35</v>
      </c>
      <c r="U29" s="5">
        <v>401</v>
      </c>
      <c r="V29" s="5">
        <v>407</v>
      </c>
      <c r="W29" s="5">
        <v>390</v>
      </c>
      <c r="X29" s="5">
        <f>SUM(V29:W29)</f>
        <v>797</v>
      </c>
    </row>
    <row r="30" spans="1:24" ht="21" customHeight="1" x14ac:dyDescent="0.15">
      <c r="A30" s="9"/>
      <c r="B30" s="11" t="s">
        <v>34</v>
      </c>
      <c r="C30" s="10">
        <f>SUM(C4:C29)</f>
        <v>12836</v>
      </c>
      <c r="D30" s="10">
        <f>SUM(D4:D29)</f>
        <v>12785</v>
      </c>
      <c r="E30" s="10">
        <f>SUM(E4:E29)</f>
        <v>13674</v>
      </c>
      <c r="F30" s="10">
        <f>SUM(D30:E30)</f>
        <v>26459</v>
      </c>
      <c r="G30" s="9"/>
      <c r="H30" s="8" t="s">
        <v>33</v>
      </c>
      <c r="I30" s="5">
        <v>234</v>
      </c>
      <c r="J30" s="5">
        <v>269</v>
      </c>
      <c r="K30" s="5">
        <v>295</v>
      </c>
      <c r="L30" s="5">
        <f>SUM(J30:K30)</f>
        <v>564</v>
      </c>
      <c r="M30" s="9"/>
      <c r="N30" s="11" t="s">
        <v>32</v>
      </c>
      <c r="O30" s="10">
        <f>SUM(O21:O29)</f>
        <v>3235</v>
      </c>
      <c r="P30" s="10">
        <f>SUM(P21:P29)</f>
        <v>3978</v>
      </c>
      <c r="Q30" s="10">
        <f>SUM(Q21:Q29)</f>
        <v>4121</v>
      </c>
      <c r="R30" s="10">
        <f>SUM(P30:Q30)</f>
        <v>8099</v>
      </c>
      <c r="S30" s="9"/>
      <c r="T30" s="11" t="s">
        <v>31</v>
      </c>
      <c r="U30" s="10">
        <f>SUM(U12:U29)</f>
        <v>3380</v>
      </c>
      <c r="V30" s="10">
        <f>SUM(V12:V29)</f>
        <v>3568</v>
      </c>
      <c r="W30" s="10">
        <f>SUM(W12:W29)</f>
        <v>3829</v>
      </c>
      <c r="X30" s="10">
        <f>SUM(V30:W30)</f>
        <v>7397</v>
      </c>
    </row>
    <row r="31" spans="1:24" ht="21" customHeight="1" x14ac:dyDescent="0.15">
      <c r="A31" s="9" t="s">
        <v>30</v>
      </c>
      <c r="B31" s="8" t="s">
        <v>29</v>
      </c>
      <c r="C31" s="5">
        <v>481</v>
      </c>
      <c r="D31" s="5">
        <v>563</v>
      </c>
      <c r="E31" s="5">
        <v>599</v>
      </c>
      <c r="F31" s="5">
        <f>SUM(D31:E31)</f>
        <v>1162</v>
      </c>
      <c r="G31" s="9"/>
      <c r="H31" s="8" t="s">
        <v>28</v>
      </c>
      <c r="I31" s="5">
        <v>244</v>
      </c>
      <c r="J31" s="5">
        <v>312</v>
      </c>
      <c r="K31" s="5">
        <v>299</v>
      </c>
      <c r="L31" s="5">
        <f>SUM(J31:K31)</f>
        <v>611</v>
      </c>
      <c r="M31" s="7" t="s">
        <v>27</v>
      </c>
      <c r="N31" s="6" t="s">
        <v>26</v>
      </c>
      <c r="O31" s="5">
        <v>103</v>
      </c>
      <c r="P31" s="5">
        <v>119</v>
      </c>
      <c r="Q31" s="5">
        <v>111</v>
      </c>
      <c r="R31" s="5">
        <f>SUM(P31:Q31)</f>
        <v>230</v>
      </c>
      <c r="S31" s="9" t="s">
        <v>25</v>
      </c>
      <c r="T31" s="6" t="s">
        <v>24</v>
      </c>
      <c r="U31" s="5">
        <v>49</v>
      </c>
      <c r="V31" s="5">
        <v>43</v>
      </c>
      <c r="W31" s="5">
        <v>53</v>
      </c>
      <c r="X31" s="5">
        <f>SUM(V31:W31)</f>
        <v>96</v>
      </c>
    </row>
    <row r="32" spans="1:24" ht="21" customHeight="1" x14ac:dyDescent="0.15">
      <c r="A32" s="9"/>
      <c r="B32" s="8" t="s">
        <v>23</v>
      </c>
      <c r="C32" s="5">
        <v>67</v>
      </c>
      <c r="D32" s="5">
        <v>50</v>
      </c>
      <c r="E32" s="5">
        <v>81</v>
      </c>
      <c r="F32" s="5">
        <f>SUM(D32:E32)</f>
        <v>131</v>
      </c>
      <c r="G32" s="9"/>
      <c r="H32" s="8" t="s">
        <v>22</v>
      </c>
      <c r="I32" s="5">
        <v>92</v>
      </c>
      <c r="J32" s="5">
        <v>115</v>
      </c>
      <c r="K32" s="5">
        <v>118</v>
      </c>
      <c r="L32" s="5">
        <f>SUM(J32:K32)</f>
        <v>233</v>
      </c>
      <c r="M32" s="7"/>
      <c r="N32" s="6" t="s">
        <v>21</v>
      </c>
      <c r="O32" s="5">
        <v>247</v>
      </c>
      <c r="P32" s="5">
        <v>290</v>
      </c>
      <c r="Q32" s="5">
        <v>288</v>
      </c>
      <c r="R32" s="5">
        <f>SUM(P32:Q32)</f>
        <v>578</v>
      </c>
      <c r="S32" s="9"/>
      <c r="T32" s="6" t="s">
        <v>20</v>
      </c>
      <c r="U32" s="5">
        <v>25</v>
      </c>
      <c r="V32" s="5">
        <v>14</v>
      </c>
      <c r="W32" s="5">
        <v>25</v>
      </c>
      <c r="X32" s="5">
        <f>SUM(V32:W32)</f>
        <v>39</v>
      </c>
    </row>
    <row r="33" spans="1:24" ht="21" customHeight="1" x14ac:dyDescent="0.15">
      <c r="A33" s="9"/>
      <c r="B33" s="8" t="s">
        <v>19</v>
      </c>
      <c r="C33" s="5">
        <v>320</v>
      </c>
      <c r="D33" s="5">
        <v>399</v>
      </c>
      <c r="E33" s="5">
        <v>426</v>
      </c>
      <c r="F33" s="5">
        <f>SUM(D33:E33)</f>
        <v>825</v>
      </c>
      <c r="G33" s="9"/>
      <c r="H33" s="8" t="s">
        <v>18</v>
      </c>
      <c r="I33" s="5">
        <v>248</v>
      </c>
      <c r="J33" s="5">
        <v>335</v>
      </c>
      <c r="K33" s="5">
        <v>335</v>
      </c>
      <c r="L33" s="5">
        <f>SUM(J33:K33)</f>
        <v>670</v>
      </c>
      <c r="M33" s="7"/>
      <c r="N33" s="6" t="s">
        <v>17</v>
      </c>
      <c r="O33" s="5">
        <v>83</v>
      </c>
      <c r="P33" s="5">
        <v>108</v>
      </c>
      <c r="Q33" s="5">
        <v>107</v>
      </c>
      <c r="R33" s="5">
        <f>SUM(P33:Q33)</f>
        <v>215</v>
      </c>
      <c r="S33" s="9"/>
      <c r="T33" s="6" t="s">
        <v>16</v>
      </c>
      <c r="U33" s="5">
        <v>55</v>
      </c>
      <c r="V33" s="5">
        <v>48</v>
      </c>
      <c r="W33" s="5">
        <v>47</v>
      </c>
      <c r="X33" s="5">
        <f>SUM(V33:W33)</f>
        <v>95</v>
      </c>
    </row>
    <row r="34" spans="1:24" ht="21" customHeight="1" x14ac:dyDescent="0.15">
      <c r="A34" s="9"/>
      <c r="B34" s="8" t="s">
        <v>15</v>
      </c>
      <c r="C34" s="5">
        <v>234</v>
      </c>
      <c r="D34" s="5">
        <v>278</v>
      </c>
      <c r="E34" s="5">
        <v>300</v>
      </c>
      <c r="F34" s="5">
        <f>SUM(D34:E34)</f>
        <v>578</v>
      </c>
      <c r="G34" s="9"/>
      <c r="H34" s="6" t="s">
        <v>14</v>
      </c>
      <c r="I34" s="5">
        <v>204</v>
      </c>
      <c r="J34" s="5">
        <v>242</v>
      </c>
      <c r="K34" s="5">
        <v>233</v>
      </c>
      <c r="L34" s="5">
        <f>SUM(J34:K34)</f>
        <v>475</v>
      </c>
      <c r="M34" s="7"/>
      <c r="N34" s="6" t="s">
        <v>13</v>
      </c>
      <c r="O34" s="5">
        <v>132</v>
      </c>
      <c r="P34" s="5">
        <v>163</v>
      </c>
      <c r="Q34" s="5">
        <v>164</v>
      </c>
      <c r="R34" s="5">
        <f>SUM(P34:Q34)</f>
        <v>327</v>
      </c>
      <c r="S34" s="9"/>
      <c r="T34" s="6" t="s">
        <v>12</v>
      </c>
      <c r="U34" s="5">
        <v>37</v>
      </c>
      <c r="V34" s="5">
        <v>26</v>
      </c>
      <c r="W34" s="5">
        <v>32</v>
      </c>
      <c r="X34" s="5">
        <f>SUM(V34:W34)</f>
        <v>58</v>
      </c>
    </row>
    <row r="35" spans="1:24" ht="21" customHeight="1" x14ac:dyDescent="0.15">
      <c r="A35" s="9"/>
      <c r="B35" s="8" t="s">
        <v>11</v>
      </c>
      <c r="C35" s="5">
        <v>301</v>
      </c>
      <c r="D35" s="5">
        <v>419</v>
      </c>
      <c r="E35" s="5">
        <v>409</v>
      </c>
      <c r="F35" s="5">
        <f>SUM(D35:E35)</f>
        <v>828</v>
      </c>
      <c r="G35" s="9"/>
      <c r="H35" s="6" t="s">
        <v>10</v>
      </c>
      <c r="I35" s="5">
        <v>279</v>
      </c>
      <c r="J35" s="5">
        <v>328</v>
      </c>
      <c r="K35" s="5">
        <v>353</v>
      </c>
      <c r="L35" s="5">
        <f>SUM(J35:K35)</f>
        <v>681</v>
      </c>
      <c r="M35" s="7"/>
      <c r="N35" s="6" t="s">
        <v>9</v>
      </c>
      <c r="O35" s="5">
        <v>313</v>
      </c>
      <c r="P35" s="5">
        <v>361</v>
      </c>
      <c r="Q35" s="5">
        <v>366</v>
      </c>
      <c r="R35" s="5">
        <f>SUM(P35:Q35)</f>
        <v>727</v>
      </c>
      <c r="S35" s="9"/>
      <c r="T35" s="11" t="s">
        <v>8</v>
      </c>
      <c r="U35" s="10">
        <f>SUM(U31:U34)</f>
        <v>166</v>
      </c>
      <c r="V35" s="10">
        <f>SUM(V31:V34)</f>
        <v>131</v>
      </c>
      <c r="W35" s="10">
        <f>SUM(W31:W34)</f>
        <v>157</v>
      </c>
      <c r="X35" s="10">
        <f>SUM(V35:W35)</f>
        <v>288</v>
      </c>
    </row>
    <row r="36" spans="1:24" ht="21" customHeight="1" x14ac:dyDescent="0.15">
      <c r="A36" s="9"/>
      <c r="B36" s="6" t="s">
        <v>7</v>
      </c>
      <c r="C36" s="5">
        <v>178</v>
      </c>
      <c r="D36" s="5">
        <v>229</v>
      </c>
      <c r="E36" s="5">
        <v>228</v>
      </c>
      <c r="F36" s="6">
        <f>SUM(D36:E36)</f>
        <v>457</v>
      </c>
      <c r="G36" s="9"/>
      <c r="H36" s="8" t="s">
        <v>6</v>
      </c>
      <c r="I36" s="5">
        <v>192</v>
      </c>
      <c r="J36" s="5">
        <v>213</v>
      </c>
      <c r="K36" s="5">
        <v>236</v>
      </c>
      <c r="L36" s="5">
        <f>SUM(J36:K36)</f>
        <v>449</v>
      </c>
      <c r="M36" s="7"/>
      <c r="N36" s="6" t="s">
        <v>5</v>
      </c>
      <c r="O36" s="5">
        <v>111</v>
      </c>
      <c r="P36" s="5">
        <v>130</v>
      </c>
      <c r="Q36" s="5">
        <v>119</v>
      </c>
      <c r="R36" s="5">
        <f>SUM(P36:Q36)</f>
        <v>249</v>
      </c>
      <c r="S36" s="4" t="s">
        <v>4</v>
      </c>
      <c r="T36" s="4"/>
      <c r="U36" s="3">
        <f>C30+I26+O20+O30+U11+U30+U35</f>
        <v>30167</v>
      </c>
      <c r="V36" s="3">
        <f>D30+J26+P20+P30+V11+V30+V35</f>
        <v>33015</v>
      </c>
      <c r="W36" s="3">
        <f>E30+K26+Q20+Q30+W11+W30+W35</f>
        <v>34910</v>
      </c>
      <c r="X36" s="3">
        <f>F30+L26+R20+R30+X11+X30+X35</f>
        <v>67925</v>
      </c>
    </row>
    <row r="37" spans="1:24" ht="21" customHeight="1" x14ac:dyDescent="0.15">
      <c r="A37" s="9"/>
      <c r="B37" s="8" t="s">
        <v>3</v>
      </c>
      <c r="C37" s="5">
        <v>203</v>
      </c>
      <c r="D37" s="5">
        <v>272</v>
      </c>
      <c r="E37" s="5">
        <v>274</v>
      </c>
      <c r="F37" s="5">
        <f>SUM(D37:E37)</f>
        <v>546</v>
      </c>
      <c r="G37" s="9"/>
      <c r="H37" s="8" t="s">
        <v>2</v>
      </c>
      <c r="I37" s="5">
        <v>292</v>
      </c>
      <c r="J37" s="5">
        <v>375</v>
      </c>
      <c r="K37" s="5">
        <v>366</v>
      </c>
      <c r="L37" s="5">
        <f>SUM(J37:K37)</f>
        <v>741</v>
      </c>
      <c r="M37" s="7"/>
      <c r="N37" s="6" t="s">
        <v>1</v>
      </c>
      <c r="O37" s="5">
        <v>126</v>
      </c>
      <c r="P37" s="5">
        <v>154</v>
      </c>
      <c r="Q37" s="5">
        <v>155</v>
      </c>
      <c r="R37" s="5">
        <f>SUM(P37:Q37)</f>
        <v>309</v>
      </c>
      <c r="S37" s="4"/>
      <c r="T37" s="4"/>
      <c r="U37" s="3"/>
      <c r="V37" s="3"/>
      <c r="W37" s="3"/>
      <c r="X37" s="3"/>
    </row>
    <row r="38" spans="1:24" ht="21" customHeight="1" x14ac:dyDescent="0.15">
      <c r="N38" s="2" t="s">
        <v>0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M31:M37"/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</mergeCells>
  <phoneticPr fontId="2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R4.5月末 </vt:lpstr>
      <vt:lpstr>'R4.5月末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逸太</dc:creator>
  <cp:lastModifiedBy>鈴木 逸太</cp:lastModifiedBy>
  <dcterms:created xsi:type="dcterms:W3CDTF">2022-06-02T01:51:06Z</dcterms:created>
  <dcterms:modified xsi:type="dcterms:W3CDTF">2022-06-02T01:53:21Z</dcterms:modified>
</cp:coreProperties>
</file>