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5年\"/>
    </mc:Choice>
  </mc:AlternateContent>
  <bookViews>
    <workbookView xWindow="0" yWindow="0" windowWidth="28800" windowHeight="12360"/>
  </bookViews>
  <sheets>
    <sheet name="R5.2月末 " sheetId="1" r:id="rId1"/>
  </sheets>
  <definedNames>
    <definedName name="_xlnm.Print_Area" localSheetId="0">'R5.2月末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<sst xmlns="http://schemas.openxmlformats.org/spreadsheetml/2006/main" count="172" uniqueCount="153">
  <si>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</si>
  <si>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令和5年2月末日現在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</si>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</sst>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U36" sqref="U36:U37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1097</v>
      </c>
      <c r="D4" s="10">
        <v>897</v>
      </c>
      <c r="E4" s="10">
        <v>994</v>
      </c>
      <c r="F4" s="10">
        <f t="shared" ref="F4:F37" si="0">SUM(D4:E4)</f>
        <v>1891</v>
      </c>
      <c r="G4" s="8" t="s">
        <v>10</v>
      </c>
      <c r="H4" s="11" t="s">
        <v>11</v>
      </c>
      <c r="I4" s="10">
        <v>125</v>
      </c>
      <c r="J4" s="10">
        <v>148</v>
      </c>
      <c r="K4" s="10">
        <v>156</v>
      </c>
      <c r="L4" s="10">
        <f t="shared" ref="L4:L25" si="1">SUM(J4:K4)</f>
        <v>304</v>
      </c>
      <c r="M4" s="8" t="s">
        <v>12</v>
      </c>
      <c r="N4" s="11" t="s">
        <v>13</v>
      </c>
      <c r="O4" s="10">
        <v>410</v>
      </c>
      <c r="P4" s="10">
        <v>443</v>
      </c>
      <c r="Q4" s="10">
        <v>457</v>
      </c>
      <c r="R4" s="10">
        <f t="shared" ref="R4:R19" si="2">SUM(P4:Q4)</f>
        <v>900</v>
      </c>
      <c r="S4" s="8" t="s">
        <v>14</v>
      </c>
      <c r="T4" s="9" t="s">
        <v>15</v>
      </c>
      <c r="U4" s="10">
        <v>29</v>
      </c>
      <c r="V4" s="10">
        <v>26</v>
      </c>
      <c r="W4" s="10">
        <v>36</v>
      </c>
      <c r="X4" s="10">
        <f t="shared" ref="X4:X10" si="3">SUM(V4:W4)</f>
        <v>62</v>
      </c>
    </row>
    <row r="5" spans="1:24" ht="21" customHeight="1" x14ac:dyDescent="0.15">
      <c r="A5" s="8"/>
      <c r="B5" s="9" t="s">
        <v>16</v>
      </c>
      <c r="C5" s="10">
        <v>492</v>
      </c>
      <c r="D5" s="10">
        <v>451</v>
      </c>
      <c r="E5" s="10">
        <v>494</v>
      </c>
      <c r="F5" s="10">
        <f t="shared" si="0"/>
        <v>945</v>
      </c>
      <c r="G5" s="8"/>
      <c r="H5" s="11" t="s">
        <v>17</v>
      </c>
      <c r="I5" s="10">
        <v>278</v>
      </c>
      <c r="J5" s="10">
        <v>356</v>
      </c>
      <c r="K5" s="10">
        <v>361</v>
      </c>
      <c r="L5" s="10">
        <f t="shared" si="1"/>
        <v>717</v>
      </c>
      <c r="M5" s="8"/>
      <c r="N5" s="11" t="s">
        <v>18</v>
      </c>
      <c r="O5" s="10">
        <v>109</v>
      </c>
      <c r="P5" s="10">
        <v>141</v>
      </c>
      <c r="Q5" s="10">
        <v>141</v>
      </c>
      <c r="R5" s="10">
        <f t="shared" si="2"/>
        <v>282</v>
      </c>
      <c r="S5" s="8"/>
      <c r="T5" s="9" t="s">
        <v>19</v>
      </c>
      <c r="U5" s="10">
        <v>230</v>
      </c>
      <c r="V5" s="10">
        <v>258</v>
      </c>
      <c r="W5" s="10">
        <v>263</v>
      </c>
      <c r="X5" s="10">
        <f t="shared" si="3"/>
        <v>521</v>
      </c>
    </row>
    <row r="6" spans="1:24" ht="21" customHeight="1" x14ac:dyDescent="0.15">
      <c r="A6" s="8"/>
      <c r="B6" s="9" t="s">
        <v>20</v>
      </c>
      <c r="C6" s="10">
        <v>333</v>
      </c>
      <c r="D6" s="10">
        <v>296</v>
      </c>
      <c r="E6" s="10">
        <v>358</v>
      </c>
      <c r="F6" s="10">
        <f t="shared" si="0"/>
        <v>654</v>
      </c>
      <c r="G6" s="8"/>
      <c r="H6" s="11" t="s">
        <v>21</v>
      </c>
      <c r="I6" s="10">
        <v>269</v>
      </c>
      <c r="J6" s="10">
        <v>313</v>
      </c>
      <c r="K6" s="10">
        <v>339</v>
      </c>
      <c r="L6" s="10">
        <f t="shared" si="1"/>
        <v>652</v>
      </c>
      <c r="M6" s="8"/>
      <c r="N6" s="11" t="s">
        <v>22</v>
      </c>
      <c r="O6" s="10">
        <v>41</v>
      </c>
      <c r="P6" s="10">
        <v>51</v>
      </c>
      <c r="Q6" s="10">
        <v>49</v>
      </c>
      <c r="R6" s="10">
        <f t="shared" si="2"/>
        <v>100</v>
      </c>
      <c r="S6" s="8"/>
      <c r="T6" s="9" t="s">
        <v>23</v>
      </c>
      <c r="U6" s="10">
        <v>140</v>
      </c>
      <c r="V6" s="10">
        <v>166</v>
      </c>
      <c r="W6" s="10">
        <v>187</v>
      </c>
      <c r="X6" s="10">
        <f t="shared" si="3"/>
        <v>353</v>
      </c>
    </row>
    <row r="7" spans="1:24" ht="21" customHeight="1" x14ac:dyDescent="0.15">
      <c r="A7" s="8"/>
      <c r="B7" s="9" t="s">
        <v>24</v>
      </c>
      <c r="C7" s="10">
        <v>313</v>
      </c>
      <c r="D7" s="10">
        <v>251</v>
      </c>
      <c r="E7" s="10">
        <v>307</v>
      </c>
      <c r="F7" s="10">
        <f t="shared" si="0"/>
        <v>558</v>
      </c>
      <c r="G7" s="8"/>
      <c r="H7" s="11" t="s">
        <v>25</v>
      </c>
      <c r="I7" s="10">
        <v>144</v>
      </c>
      <c r="J7" s="10">
        <v>176</v>
      </c>
      <c r="K7" s="10">
        <v>179</v>
      </c>
      <c r="L7" s="10">
        <f t="shared" si="1"/>
        <v>355</v>
      </c>
      <c r="M7" s="8"/>
      <c r="N7" s="11" t="s">
        <v>26</v>
      </c>
      <c r="O7" s="10">
        <v>292</v>
      </c>
      <c r="P7" s="10">
        <v>340</v>
      </c>
      <c r="Q7" s="10">
        <v>372</v>
      </c>
      <c r="R7" s="10">
        <f t="shared" si="2"/>
        <v>712</v>
      </c>
      <c r="S7" s="8"/>
      <c r="T7" s="9" t="s">
        <v>27</v>
      </c>
      <c r="U7" s="10">
        <v>114</v>
      </c>
      <c r="V7" s="10">
        <v>126</v>
      </c>
      <c r="W7" s="10">
        <v>144</v>
      </c>
      <c r="X7" s="10">
        <f t="shared" si="3"/>
        <v>270</v>
      </c>
    </row>
    <row r="8" spans="1:24" ht="21" customHeight="1" x14ac:dyDescent="0.15">
      <c r="A8" s="8"/>
      <c r="B8" s="9" t="s">
        <v>28</v>
      </c>
      <c r="C8" s="10">
        <v>263</v>
      </c>
      <c r="D8" s="10">
        <v>213</v>
      </c>
      <c r="E8" s="10">
        <v>253</v>
      </c>
      <c r="F8" s="10">
        <f t="shared" si="0"/>
        <v>466</v>
      </c>
      <c r="G8" s="8"/>
      <c r="H8" s="11" t="s">
        <v>29</v>
      </c>
      <c r="I8" s="10">
        <v>30</v>
      </c>
      <c r="J8" s="10">
        <v>36</v>
      </c>
      <c r="K8" s="10">
        <v>36</v>
      </c>
      <c r="L8" s="10">
        <f t="shared" si="1"/>
        <v>72</v>
      </c>
      <c r="M8" s="8"/>
      <c r="N8" s="11" t="s">
        <v>30</v>
      </c>
      <c r="O8" s="10">
        <v>46</v>
      </c>
      <c r="P8" s="10">
        <v>63</v>
      </c>
      <c r="Q8" s="10">
        <v>54</v>
      </c>
      <c r="R8" s="10">
        <f t="shared" si="2"/>
        <v>117</v>
      </c>
      <c r="S8" s="8"/>
      <c r="T8" s="9" t="s">
        <v>31</v>
      </c>
      <c r="U8" s="10">
        <v>61</v>
      </c>
      <c r="V8" s="10">
        <v>70</v>
      </c>
      <c r="W8" s="10">
        <v>78</v>
      </c>
      <c r="X8" s="10">
        <f t="shared" si="3"/>
        <v>148</v>
      </c>
    </row>
    <row r="9" spans="1:24" ht="21" customHeight="1" x14ac:dyDescent="0.15">
      <c r="A9" s="8"/>
      <c r="B9" s="9" t="s">
        <v>32</v>
      </c>
      <c r="C9" s="10">
        <v>361</v>
      </c>
      <c r="D9" s="10">
        <v>321</v>
      </c>
      <c r="E9" s="10">
        <v>354</v>
      </c>
      <c r="F9" s="10">
        <f t="shared" si="0"/>
        <v>675</v>
      </c>
      <c r="G9" s="8"/>
      <c r="H9" s="11" t="s">
        <v>33</v>
      </c>
      <c r="I9" s="10">
        <v>34</v>
      </c>
      <c r="J9" s="10">
        <v>28</v>
      </c>
      <c r="K9" s="10">
        <v>26</v>
      </c>
      <c r="L9" s="10">
        <f t="shared" si="1"/>
        <v>54</v>
      </c>
      <c r="M9" s="8"/>
      <c r="N9" s="11" t="s">
        <v>34</v>
      </c>
      <c r="O9" s="10">
        <v>58</v>
      </c>
      <c r="P9" s="10">
        <v>71</v>
      </c>
      <c r="Q9" s="10">
        <v>81</v>
      </c>
      <c r="R9" s="10">
        <f t="shared" si="2"/>
        <v>152</v>
      </c>
      <c r="S9" s="8"/>
      <c r="T9" s="9" t="s">
        <v>35</v>
      </c>
      <c r="U9" s="10">
        <v>28</v>
      </c>
      <c r="V9" s="10">
        <v>40</v>
      </c>
      <c r="W9" s="10">
        <v>40</v>
      </c>
      <c r="X9" s="10">
        <f t="shared" si="3"/>
        <v>80</v>
      </c>
    </row>
    <row r="10" spans="1:24" ht="21" customHeight="1" x14ac:dyDescent="0.15">
      <c r="A10" s="8"/>
      <c r="B10" s="9" t="s">
        <v>36</v>
      </c>
      <c r="C10" s="10">
        <v>728</v>
      </c>
      <c r="D10" s="10">
        <v>603</v>
      </c>
      <c r="E10" s="10">
        <v>691</v>
      </c>
      <c r="F10" s="10">
        <f t="shared" si="0"/>
        <v>1294</v>
      </c>
      <c r="G10" s="8"/>
      <c r="H10" s="11" t="s">
        <v>37</v>
      </c>
      <c r="I10" s="10">
        <v>16</v>
      </c>
      <c r="J10" s="10">
        <v>12</v>
      </c>
      <c r="K10" s="10">
        <v>17</v>
      </c>
      <c r="L10" s="10">
        <f t="shared" si="1"/>
        <v>29</v>
      </c>
      <c r="M10" s="8"/>
      <c r="N10" s="11" t="s">
        <v>38</v>
      </c>
      <c r="O10" s="10">
        <v>65</v>
      </c>
      <c r="P10" s="10">
        <v>74</v>
      </c>
      <c r="Q10" s="10">
        <v>75</v>
      </c>
      <c r="R10" s="10">
        <f t="shared" si="2"/>
        <v>149</v>
      </c>
      <c r="S10" s="8"/>
      <c r="T10" s="9" t="s">
        <v>39</v>
      </c>
      <c r="U10" s="10">
        <v>35</v>
      </c>
      <c r="V10" s="10">
        <v>29</v>
      </c>
      <c r="W10" s="10">
        <v>51</v>
      </c>
      <c r="X10" s="10">
        <f t="shared" si="3"/>
        <v>80</v>
      </c>
    </row>
    <row r="11" spans="1:24" ht="21" customHeight="1" x14ac:dyDescent="0.15">
      <c r="A11" s="8"/>
      <c r="B11" s="9" t="s">
        <v>40</v>
      </c>
      <c r="C11" s="10">
        <v>334</v>
      </c>
      <c r="D11" s="10">
        <v>375</v>
      </c>
      <c r="E11" s="10">
        <v>368</v>
      </c>
      <c r="F11" s="10">
        <f t="shared" si="0"/>
        <v>743</v>
      </c>
      <c r="G11" s="8"/>
      <c r="H11" s="11" t="s">
        <v>41</v>
      </c>
      <c r="I11" s="10">
        <v>19</v>
      </c>
      <c r="J11" s="10">
        <v>23</v>
      </c>
      <c r="K11" s="10">
        <v>21</v>
      </c>
      <c r="L11" s="10">
        <f t="shared" si="1"/>
        <v>44</v>
      </c>
      <c r="M11" s="8"/>
      <c r="N11" s="11" t="s">
        <v>42</v>
      </c>
      <c r="O11" s="10">
        <v>71</v>
      </c>
      <c r="P11" s="10">
        <v>71</v>
      </c>
      <c r="Q11" s="10">
        <v>70</v>
      </c>
      <c r="R11" s="10">
        <f t="shared" si="2"/>
        <v>141</v>
      </c>
      <c r="S11" s="8"/>
      <c r="T11" s="12" t="s">
        <v>43</v>
      </c>
      <c r="U11" s="13">
        <f>SUM(O31:O37,U4:U10)</f>
        <v>1766</v>
      </c>
      <c r="V11" s="13">
        <f>SUM(P31:P37,V4:V10)</f>
        <v>2047</v>
      </c>
      <c r="W11" s="13">
        <f>SUM(Q31:Q37,W4:W10)</f>
        <v>2103</v>
      </c>
      <c r="X11" s="13">
        <f>SUM(R31:R37,X4:X10)</f>
        <v>4150</v>
      </c>
    </row>
    <row r="12" spans="1:24" ht="21" customHeight="1" x14ac:dyDescent="0.15">
      <c r="A12" s="8"/>
      <c r="B12" s="9" t="s">
        <v>44</v>
      </c>
      <c r="C12" s="10">
        <v>1032</v>
      </c>
      <c r="D12" s="10">
        <v>1068</v>
      </c>
      <c r="E12" s="10">
        <v>1038</v>
      </c>
      <c r="F12" s="10">
        <f t="shared" si="0"/>
        <v>2106</v>
      </c>
      <c r="G12" s="8"/>
      <c r="H12" s="11" t="s">
        <v>45</v>
      </c>
      <c r="I12" s="10">
        <v>46</v>
      </c>
      <c r="J12" s="10">
        <v>37</v>
      </c>
      <c r="K12" s="10">
        <v>40</v>
      </c>
      <c r="L12" s="10">
        <f t="shared" si="1"/>
        <v>77</v>
      </c>
      <c r="M12" s="8"/>
      <c r="N12" s="11" t="s">
        <v>46</v>
      </c>
      <c r="O12" s="10">
        <v>97</v>
      </c>
      <c r="P12" s="10">
        <v>110</v>
      </c>
      <c r="Q12" s="10">
        <v>113</v>
      </c>
      <c r="R12" s="10">
        <f t="shared" si="2"/>
        <v>223</v>
      </c>
      <c r="S12" s="8" t="s">
        <v>47</v>
      </c>
      <c r="T12" s="9" t="s">
        <v>48</v>
      </c>
      <c r="U12" s="10">
        <v>158</v>
      </c>
      <c r="V12" s="14">
        <v>186</v>
      </c>
      <c r="W12" s="10">
        <v>210</v>
      </c>
      <c r="X12" s="10">
        <f t="shared" ref="X12:X35" si="4">SUM(V12:W12)</f>
        <v>396</v>
      </c>
    </row>
    <row r="13" spans="1:24" ht="21" customHeight="1" x14ac:dyDescent="0.15">
      <c r="A13" s="8"/>
      <c r="B13" s="9" t="s">
        <v>49</v>
      </c>
      <c r="C13" s="10">
        <v>452</v>
      </c>
      <c r="D13" s="10">
        <v>435</v>
      </c>
      <c r="E13" s="10">
        <v>487</v>
      </c>
      <c r="F13" s="10">
        <f t="shared" si="0"/>
        <v>922</v>
      </c>
      <c r="G13" s="8"/>
      <c r="H13" s="11" t="s">
        <v>50</v>
      </c>
      <c r="I13" s="10">
        <v>42</v>
      </c>
      <c r="J13" s="10">
        <v>38</v>
      </c>
      <c r="K13" s="10">
        <v>48</v>
      </c>
      <c r="L13" s="10">
        <f t="shared" si="1"/>
        <v>86</v>
      </c>
      <c r="M13" s="8"/>
      <c r="N13" s="11" t="s">
        <v>51</v>
      </c>
      <c r="O13" s="10">
        <v>89</v>
      </c>
      <c r="P13" s="10">
        <v>113</v>
      </c>
      <c r="Q13" s="10">
        <v>106</v>
      </c>
      <c r="R13" s="10">
        <f t="shared" si="2"/>
        <v>219</v>
      </c>
      <c r="S13" s="8"/>
      <c r="T13" s="9" t="s">
        <v>52</v>
      </c>
      <c r="U13" s="10">
        <v>85</v>
      </c>
      <c r="V13" s="10">
        <v>109</v>
      </c>
      <c r="W13" s="10">
        <v>108</v>
      </c>
      <c r="X13" s="10">
        <f t="shared" si="4"/>
        <v>217</v>
      </c>
    </row>
    <row r="14" spans="1:24" ht="21" customHeight="1" x14ac:dyDescent="0.15">
      <c r="A14" s="8"/>
      <c r="B14" s="9" t="s">
        <v>53</v>
      </c>
      <c r="C14" s="10">
        <v>483</v>
      </c>
      <c r="D14" s="10">
        <v>493</v>
      </c>
      <c r="E14" s="10">
        <v>526</v>
      </c>
      <c r="F14" s="10">
        <f t="shared" si="0"/>
        <v>1019</v>
      </c>
      <c r="G14" s="8"/>
      <c r="H14" s="11" t="s">
        <v>54</v>
      </c>
      <c r="I14" s="10">
        <v>42</v>
      </c>
      <c r="J14" s="10">
        <v>55</v>
      </c>
      <c r="K14" s="10">
        <v>54</v>
      </c>
      <c r="L14" s="10">
        <f t="shared" si="1"/>
        <v>109</v>
      </c>
      <c r="M14" s="8"/>
      <c r="N14" s="11" t="s">
        <v>55</v>
      </c>
      <c r="O14" s="10">
        <v>34</v>
      </c>
      <c r="P14" s="10">
        <v>45</v>
      </c>
      <c r="Q14" s="10">
        <v>47</v>
      </c>
      <c r="R14" s="10">
        <f t="shared" si="2"/>
        <v>92</v>
      </c>
      <c r="S14" s="8"/>
      <c r="T14" s="9" t="s">
        <v>56</v>
      </c>
      <c r="U14" s="10">
        <v>63</v>
      </c>
      <c r="V14" s="10">
        <v>79</v>
      </c>
      <c r="W14" s="10">
        <v>81</v>
      </c>
      <c r="X14" s="10">
        <f t="shared" si="4"/>
        <v>160</v>
      </c>
    </row>
    <row r="15" spans="1:24" ht="21" customHeight="1" x14ac:dyDescent="0.15">
      <c r="A15" s="8"/>
      <c r="B15" s="9" t="s">
        <v>57</v>
      </c>
      <c r="C15" s="10">
        <v>457</v>
      </c>
      <c r="D15" s="10">
        <v>527</v>
      </c>
      <c r="E15" s="10">
        <v>540</v>
      </c>
      <c r="F15" s="10">
        <f t="shared" si="0"/>
        <v>1067</v>
      </c>
      <c r="G15" s="8"/>
      <c r="H15" s="11" t="s">
        <v>58</v>
      </c>
      <c r="I15" s="10">
        <v>69</v>
      </c>
      <c r="J15" s="10">
        <v>60</v>
      </c>
      <c r="K15" s="10">
        <v>59</v>
      </c>
      <c r="L15" s="10">
        <f t="shared" si="1"/>
        <v>119</v>
      </c>
      <c r="M15" s="8"/>
      <c r="N15" s="11" t="s">
        <v>59</v>
      </c>
      <c r="O15" s="10">
        <v>52</v>
      </c>
      <c r="P15" s="10">
        <v>59</v>
      </c>
      <c r="Q15" s="10">
        <v>65</v>
      </c>
      <c r="R15" s="10">
        <f t="shared" si="2"/>
        <v>124</v>
      </c>
      <c r="S15" s="8"/>
      <c r="T15" s="9" t="s">
        <v>60</v>
      </c>
      <c r="U15" s="10">
        <v>55</v>
      </c>
      <c r="V15" s="10">
        <v>59</v>
      </c>
      <c r="W15" s="10">
        <v>70</v>
      </c>
      <c r="X15" s="10">
        <f t="shared" si="4"/>
        <v>129</v>
      </c>
    </row>
    <row r="16" spans="1:24" ht="21" customHeight="1" x14ac:dyDescent="0.15">
      <c r="A16" s="8"/>
      <c r="B16" s="9" t="s">
        <v>61</v>
      </c>
      <c r="C16" s="10">
        <v>528</v>
      </c>
      <c r="D16" s="10">
        <v>479</v>
      </c>
      <c r="E16" s="10">
        <v>484</v>
      </c>
      <c r="F16" s="10">
        <f t="shared" si="0"/>
        <v>963</v>
      </c>
      <c r="G16" s="8"/>
      <c r="H16" s="11" t="s">
        <v>62</v>
      </c>
      <c r="I16" s="10">
        <v>26</v>
      </c>
      <c r="J16" s="10">
        <v>29</v>
      </c>
      <c r="K16" s="10">
        <v>33</v>
      </c>
      <c r="L16" s="10">
        <f t="shared" si="1"/>
        <v>62</v>
      </c>
      <c r="M16" s="8"/>
      <c r="N16" s="11" t="s">
        <v>63</v>
      </c>
      <c r="O16" s="10">
        <v>374</v>
      </c>
      <c r="P16" s="10">
        <v>442</v>
      </c>
      <c r="Q16" s="10">
        <v>503</v>
      </c>
      <c r="R16" s="10">
        <f t="shared" si="2"/>
        <v>945</v>
      </c>
      <c r="S16" s="8"/>
      <c r="T16" s="9" t="s">
        <v>64</v>
      </c>
      <c r="U16" s="10">
        <v>228</v>
      </c>
      <c r="V16" s="10">
        <v>323</v>
      </c>
      <c r="W16" s="10">
        <v>321</v>
      </c>
      <c r="X16" s="10">
        <f t="shared" si="4"/>
        <v>644</v>
      </c>
    </row>
    <row r="17" spans="1:24" ht="21" customHeight="1" x14ac:dyDescent="0.15">
      <c r="A17" s="8"/>
      <c r="B17" s="9" t="s">
        <v>65</v>
      </c>
      <c r="C17" s="10">
        <v>210</v>
      </c>
      <c r="D17" s="10">
        <v>212</v>
      </c>
      <c r="E17" s="10">
        <v>226</v>
      </c>
      <c r="F17" s="10">
        <f t="shared" si="0"/>
        <v>438</v>
      </c>
      <c r="G17" s="8"/>
      <c r="H17" s="11" t="s">
        <v>66</v>
      </c>
      <c r="I17" s="10">
        <v>110</v>
      </c>
      <c r="J17" s="10">
        <v>115</v>
      </c>
      <c r="K17" s="10">
        <v>126</v>
      </c>
      <c r="L17" s="10">
        <f t="shared" si="1"/>
        <v>241</v>
      </c>
      <c r="M17" s="8"/>
      <c r="N17" s="11" t="s">
        <v>67</v>
      </c>
      <c r="O17" s="10">
        <v>142</v>
      </c>
      <c r="P17" s="10">
        <v>154</v>
      </c>
      <c r="Q17" s="10">
        <v>158</v>
      </c>
      <c r="R17" s="10">
        <f t="shared" si="2"/>
        <v>312</v>
      </c>
      <c r="S17" s="8"/>
      <c r="T17" s="9" t="s">
        <v>68</v>
      </c>
      <c r="U17" s="10">
        <v>91</v>
      </c>
      <c r="V17" s="10">
        <v>95</v>
      </c>
      <c r="W17" s="10">
        <v>95</v>
      </c>
      <c r="X17" s="10">
        <f t="shared" si="4"/>
        <v>190</v>
      </c>
    </row>
    <row r="18" spans="1:24" ht="21" customHeight="1" x14ac:dyDescent="0.15">
      <c r="A18" s="8"/>
      <c r="B18" s="9" t="s">
        <v>69</v>
      </c>
      <c r="C18" s="10">
        <v>449</v>
      </c>
      <c r="D18" s="10">
        <v>385</v>
      </c>
      <c r="E18" s="10">
        <v>394</v>
      </c>
      <c r="F18" s="10">
        <f t="shared" si="0"/>
        <v>779</v>
      </c>
      <c r="G18" s="8"/>
      <c r="H18" s="11" t="s">
        <v>70</v>
      </c>
      <c r="I18" s="10">
        <v>62</v>
      </c>
      <c r="J18" s="10">
        <v>76</v>
      </c>
      <c r="K18" s="10">
        <v>73</v>
      </c>
      <c r="L18" s="10">
        <f t="shared" si="1"/>
        <v>149</v>
      </c>
      <c r="M18" s="8"/>
      <c r="N18" s="11" t="s">
        <v>71</v>
      </c>
      <c r="O18" s="10">
        <v>64</v>
      </c>
      <c r="P18" s="10">
        <v>61</v>
      </c>
      <c r="Q18" s="10">
        <v>69</v>
      </c>
      <c r="R18" s="10">
        <f t="shared" si="2"/>
        <v>130</v>
      </c>
      <c r="S18" s="8"/>
      <c r="T18" s="9" t="s">
        <v>72</v>
      </c>
      <c r="U18" s="10">
        <v>100</v>
      </c>
      <c r="V18" s="10">
        <v>114</v>
      </c>
      <c r="W18" s="10">
        <v>133</v>
      </c>
      <c r="X18" s="10">
        <f t="shared" si="4"/>
        <v>247</v>
      </c>
    </row>
    <row r="19" spans="1:24" ht="21" customHeight="1" x14ac:dyDescent="0.15">
      <c r="A19" s="8"/>
      <c r="B19" s="9" t="s">
        <v>73</v>
      </c>
      <c r="C19" s="10">
        <v>284</v>
      </c>
      <c r="D19" s="10">
        <v>241</v>
      </c>
      <c r="E19" s="10">
        <v>262</v>
      </c>
      <c r="F19" s="10">
        <f t="shared" si="0"/>
        <v>503</v>
      </c>
      <c r="G19" s="8"/>
      <c r="H19" s="11" t="s">
        <v>74</v>
      </c>
      <c r="I19" s="10">
        <v>252</v>
      </c>
      <c r="J19" s="10">
        <v>315</v>
      </c>
      <c r="K19" s="10">
        <v>311</v>
      </c>
      <c r="L19" s="10">
        <f t="shared" si="1"/>
        <v>626</v>
      </c>
      <c r="M19" s="8"/>
      <c r="N19" s="11" t="s">
        <v>75</v>
      </c>
      <c r="O19" s="10">
        <v>105</v>
      </c>
      <c r="P19" s="10">
        <v>128</v>
      </c>
      <c r="Q19" s="10">
        <v>138</v>
      </c>
      <c r="R19" s="10">
        <f t="shared" si="2"/>
        <v>266</v>
      </c>
      <c r="S19" s="8"/>
      <c r="T19" s="9" t="s">
        <v>76</v>
      </c>
      <c r="U19" s="10">
        <v>74</v>
      </c>
      <c r="V19" s="10">
        <v>88</v>
      </c>
      <c r="W19" s="10">
        <v>86</v>
      </c>
      <c r="X19" s="10">
        <f t="shared" si="4"/>
        <v>174</v>
      </c>
    </row>
    <row r="20" spans="1:24" ht="21" customHeight="1" x14ac:dyDescent="0.15">
      <c r="A20" s="8"/>
      <c r="B20" s="9" t="s">
        <v>77</v>
      </c>
      <c r="C20" s="10">
        <v>1426</v>
      </c>
      <c r="D20" s="10">
        <v>1522</v>
      </c>
      <c r="E20" s="10">
        <v>1619</v>
      </c>
      <c r="F20" s="10">
        <f t="shared" si="0"/>
        <v>3141</v>
      </c>
      <c r="G20" s="8"/>
      <c r="H20" s="11" t="s">
        <v>78</v>
      </c>
      <c r="I20" s="10">
        <v>699</v>
      </c>
      <c r="J20" s="10">
        <v>812</v>
      </c>
      <c r="K20" s="10">
        <v>877</v>
      </c>
      <c r="L20" s="10">
        <f t="shared" si="1"/>
        <v>1689</v>
      </c>
      <c r="M20" s="8"/>
      <c r="N20" s="12" t="s">
        <v>79</v>
      </c>
      <c r="O20" s="13">
        <f>SUM(I27:I37,O4:O19)</f>
        <v>4129</v>
      </c>
      <c r="P20" s="13">
        <f>SUM(J27:J37,P4:P19)</f>
        <v>4880</v>
      </c>
      <c r="Q20" s="13">
        <f>SUM(K27:K37,Q4:Q19)</f>
        <v>5062</v>
      </c>
      <c r="R20" s="13">
        <f>SUM(L27:L37,R4:R19)</f>
        <v>9942</v>
      </c>
      <c r="S20" s="8"/>
      <c r="T20" s="9" t="s">
        <v>80</v>
      </c>
      <c r="U20" s="10">
        <v>118</v>
      </c>
      <c r="V20" s="10">
        <v>150</v>
      </c>
      <c r="W20" s="10">
        <v>146</v>
      </c>
      <c r="X20" s="10">
        <f t="shared" si="4"/>
        <v>296</v>
      </c>
    </row>
    <row r="21" spans="1:24" ht="21" customHeight="1" x14ac:dyDescent="0.15">
      <c r="A21" s="8"/>
      <c r="B21" s="9" t="s">
        <v>81</v>
      </c>
      <c r="C21" s="10">
        <v>416</v>
      </c>
      <c r="D21" s="10">
        <v>444</v>
      </c>
      <c r="E21" s="10">
        <v>467</v>
      </c>
      <c r="F21" s="10">
        <f t="shared" si="0"/>
        <v>911</v>
      </c>
      <c r="G21" s="8"/>
      <c r="H21" s="11" t="s">
        <v>82</v>
      </c>
      <c r="I21" s="10">
        <v>189</v>
      </c>
      <c r="J21" s="14">
        <v>211</v>
      </c>
      <c r="K21" s="10">
        <v>212</v>
      </c>
      <c r="L21" s="10">
        <f t="shared" si="1"/>
        <v>423</v>
      </c>
      <c r="M21" s="8" t="s">
        <v>83</v>
      </c>
      <c r="N21" s="11" t="s">
        <v>84</v>
      </c>
      <c r="O21" s="10">
        <v>929</v>
      </c>
      <c r="P21" s="10">
        <v>1177</v>
      </c>
      <c r="Q21" s="10">
        <v>1240</v>
      </c>
      <c r="R21" s="10">
        <f t="shared" ref="R21:R37" si="5">SUM(P21:Q21)</f>
        <v>2417</v>
      </c>
      <c r="S21" s="8"/>
      <c r="T21" s="9" t="s">
        <v>85</v>
      </c>
      <c r="U21" s="10">
        <v>415</v>
      </c>
      <c r="V21" s="10">
        <v>409</v>
      </c>
      <c r="W21" s="10">
        <v>469</v>
      </c>
      <c r="X21" s="10">
        <f t="shared" si="4"/>
        <v>878</v>
      </c>
    </row>
    <row r="22" spans="1:24" ht="21" customHeight="1" x14ac:dyDescent="0.15">
      <c r="A22" s="8"/>
      <c r="B22" s="9" t="s">
        <v>86</v>
      </c>
      <c r="C22" s="10">
        <v>379</v>
      </c>
      <c r="D22" s="10">
        <v>410</v>
      </c>
      <c r="E22" s="10">
        <v>449</v>
      </c>
      <c r="F22" s="10">
        <f t="shared" si="0"/>
        <v>859</v>
      </c>
      <c r="G22" s="8"/>
      <c r="H22" s="11" t="s">
        <v>87</v>
      </c>
      <c r="I22" s="10">
        <v>171</v>
      </c>
      <c r="J22" s="10">
        <v>200</v>
      </c>
      <c r="K22" s="10">
        <v>196</v>
      </c>
      <c r="L22" s="10">
        <f t="shared" si="1"/>
        <v>396</v>
      </c>
      <c r="M22" s="8"/>
      <c r="N22" s="9" t="s">
        <v>88</v>
      </c>
      <c r="O22" s="10">
        <v>735</v>
      </c>
      <c r="P22" s="10">
        <v>759</v>
      </c>
      <c r="Q22" s="10">
        <v>828</v>
      </c>
      <c r="R22" s="10">
        <f t="shared" si="5"/>
        <v>1587</v>
      </c>
      <c r="S22" s="8"/>
      <c r="T22" s="9" t="s">
        <v>89</v>
      </c>
      <c r="U22" s="10">
        <v>138</v>
      </c>
      <c r="V22" s="10">
        <v>144</v>
      </c>
      <c r="W22" s="10">
        <v>164</v>
      </c>
      <c r="X22" s="10">
        <f t="shared" si="4"/>
        <v>308</v>
      </c>
    </row>
    <row r="23" spans="1:24" ht="21" customHeight="1" x14ac:dyDescent="0.15">
      <c r="A23" s="8"/>
      <c r="B23" s="9" t="s">
        <v>90</v>
      </c>
      <c r="C23" s="10">
        <v>807</v>
      </c>
      <c r="D23" s="10">
        <v>910</v>
      </c>
      <c r="E23" s="10">
        <v>967</v>
      </c>
      <c r="F23" s="10">
        <f t="shared" si="0"/>
        <v>1877</v>
      </c>
      <c r="G23" s="8"/>
      <c r="H23" s="11" t="s">
        <v>91</v>
      </c>
      <c r="I23" s="10">
        <v>112</v>
      </c>
      <c r="J23" s="10">
        <v>126</v>
      </c>
      <c r="K23" s="10">
        <v>149</v>
      </c>
      <c r="L23" s="10">
        <f t="shared" si="1"/>
        <v>275</v>
      </c>
      <c r="M23" s="8"/>
      <c r="N23" s="9" t="s">
        <v>92</v>
      </c>
      <c r="O23" s="10">
        <v>225</v>
      </c>
      <c r="P23" s="10">
        <v>285</v>
      </c>
      <c r="Q23" s="10">
        <v>271</v>
      </c>
      <c r="R23" s="10">
        <f t="shared" si="5"/>
        <v>556</v>
      </c>
      <c r="S23" s="8"/>
      <c r="T23" s="9" t="s">
        <v>93</v>
      </c>
      <c r="U23" s="10">
        <v>169</v>
      </c>
      <c r="V23" s="10">
        <v>194</v>
      </c>
      <c r="W23" s="10">
        <v>193</v>
      </c>
      <c r="X23" s="10">
        <f t="shared" si="4"/>
        <v>387</v>
      </c>
    </row>
    <row r="24" spans="1:24" ht="21" customHeight="1" x14ac:dyDescent="0.15">
      <c r="A24" s="8"/>
      <c r="B24" s="9" t="s">
        <v>94</v>
      </c>
      <c r="C24" s="10">
        <v>686</v>
      </c>
      <c r="D24" s="10">
        <v>796</v>
      </c>
      <c r="E24" s="10">
        <v>853</v>
      </c>
      <c r="F24" s="10">
        <f t="shared" si="0"/>
        <v>1649</v>
      </c>
      <c r="G24" s="8"/>
      <c r="H24" s="11" t="s">
        <v>95</v>
      </c>
      <c r="I24" s="10">
        <v>88</v>
      </c>
      <c r="J24" s="10">
        <v>125</v>
      </c>
      <c r="K24" s="10">
        <v>124</v>
      </c>
      <c r="L24" s="10">
        <f t="shared" si="1"/>
        <v>249</v>
      </c>
      <c r="M24" s="8"/>
      <c r="N24" s="9" t="s">
        <v>96</v>
      </c>
      <c r="O24" s="10">
        <v>320</v>
      </c>
      <c r="P24" s="10">
        <v>394</v>
      </c>
      <c r="Q24" s="10">
        <v>407</v>
      </c>
      <c r="R24" s="10">
        <f t="shared" si="5"/>
        <v>801</v>
      </c>
      <c r="S24" s="8"/>
      <c r="T24" s="9" t="s">
        <v>97</v>
      </c>
      <c r="U24" s="10">
        <v>123</v>
      </c>
      <c r="V24" s="10">
        <v>149</v>
      </c>
      <c r="W24" s="10">
        <v>152</v>
      </c>
      <c r="X24" s="10">
        <f t="shared" si="4"/>
        <v>301</v>
      </c>
    </row>
    <row r="25" spans="1:24" ht="21" customHeight="1" x14ac:dyDescent="0.15">
      <c r="A25" s="8"/>
      <c r="B25" s="9" t="s">
        <v>98</v>
      </c>
      <c r="C25" s="10">
        <v>213</v>
      </c>
      <c r="D25" s="10">
        <v>189</v>
      </c>
      <c r="E25" s="10">
        <v>206</v>
      </c>
      <c r="F25" s="10">
        <f t="shared" si="0"/>
        <v>395</v>
      </c>
      <c r="G25" s="8"/>
      <c r="H25" s="11" t="s">
        <v>99</v>
      </c>
      <c r="I25" s="10">
        <v>88</v>
      </c>
      <c r="J25" s="10">
        <v>94</v>
      </c>
      <c r="K25" s="10">
        <v>122</v>
      </c>
      <c r="L25" s="10">
        <f t="shared" si="1"/>
        <v>216</v>
      </c>
      <c r="M25" s="8"/>
      <c r="N25" s="9" t="s">
        <v>100</v>
      </c>
      <c r="O25" s="10">
        <v>256</v>
      </c>
      <c r="P25" s="10">
        <v>336</v>
      </c>
      <c r="Q25" s="10">
        <v>349</v>
      </c>
      <c r="R25" s="10">
        <f t="shared" si="5"/>
        <v>685</v>
      </c>
      <c r="S25" s="8"/>
      <c r="T25" s="9" t="s">
        <v>101</v>
      </c>
      <c r="U25" s="10">
        <v>731</v>
      </c>
      <c r="V25" s="10">
        <v>601</v>
      </c>
      <c r="W25" s="10">
        <v>678</v>
      </c>
      <c r="X25" s="10">
        <f t="shared" si="4"/>
        <v>1279</v>
      </c>
    </row>
    <row r="26" spans="1:24" ht="21" customHeight="1" x14ac:dyDescent="0.15">
      <c r="A26" s="8"/>
      <c r="B26" s="9" t="s">
        <v>102</v>
      </c>
      <c r="C26" s="10">
        <v>136</v>
      </c>
      <c r="D26" s="10">
        <v>161</v>
      </c>
      <c r="E26" s="10">
        <v>151</v>
      </c>
      <c r="F26" s="10">
        <f t="shared" si="0"/>
        <v>312</v>
      </c>
      <c r="G26" s="8"/>
      <c r="H26" s="12" t="s">
        <v>103</v>
      </c>
      <c r="I26" s="13">
        <f>SUM(C31:C37,I4:I25)</f>
        <v>4716</v>
      </c>
      <c r="J26" s="13">
        <f>SUM(D31:D37,J4:J25)</f>
        <v>5582</v>
      </c>
      <c r="K26" s="13">
        <f>SUM(E31:E37,K4:K25)</f>
        <v>5865</v>
      </c>
      <c r="L26" s="13">
        <f>SUM(F31:F37,L4:L25)</f>
        <v>11447</v>
      </c>
      <c r="M26" s="8"/>
      <c r="N26" s="9" t="s">
        <v>104</v>
      </c>
      <c r="O26" s="10">
        <v>267</v>
      </c>
      <c r="P26" s="10">
        <v>365</v>
      </c>
      <c r="Q26" s="10">
        <v>363</v>
      </c>
      <c r="R26" s="10">
        <f t="shared" si="5"/>
        <v>728</v>
      </c>
      <c r="S26" s="8"/>
      <c r="T26" s="9" t="s">
        <v>105</v>
      </c>
      <c r="U26" s="10">
        <v>95</v>
      </c>
      <c r="V26" s="10">
        <v>111</v>
      </c>
      <c r="W26" s="10">
        <v>115</v>
      </c>
      <c r="X26" s="10">
        <f t="shared" si="4"/>
        <v>226</v>
      </c>
    </row>
    <row r="27" spans="1:24" ht="21" customHeight="1" x14ac:dyDescent="0.15">
      <c r="A27" s="8"/>
      <c r="B27" s="9" t="s">
        <v>106</v>
      </c>
      <c r="C27" s="10">
        <v>559</v>
      </c>
      <c r="D27" s="10">
        <v>643</v>
      </c>
      <c r="E27" s="10">
        <v>645</v>
      </c>
      <c r="F27" s="10">
        <f t="shared" si="0"/>
        <v>1288</v>
      </c>
      <c r="G27" s="8" t="s">
        <v>107</v>
      </c>
      <c r="H27" s="11" t="s">
        <v>108</v>
      </c>
      <c r="I27" s="10">
        <v>92</v>
      </c>
      <c r="J27" s="10">
        <v>101</v>
      </c>
      <c r="K27" s="10">
        <v>120</v>
      </c>
      <c r="L27" s="10">
        <f t="shared" ref="L27:L37" si="6">SUM(J27:K27)</f>
        <v>221</v>
      </c>
      <c r="M27" s="8"/>
      <c r="N27" s="9" t="s">
        <v>109</v>
      </c>
      <c r="O27" s="10">
        <v>259</v>
      </c>
      <c r="P27" s="10">
        <v>321</v>
      </c>
      <c r="Q27" s="10">
        <v>335</v>
      </c>
      <c r="R27" s="10">
        <f t="shared" si="5"/>
        <v>656</v>
      </c>
      <c r="S27" s="8"/>
      <c r="T27" s="9" t="s">
        <v>110</v>
      </c>
      <c r="U27" s="10">
        <v>246</v>
      </c>
      <c r="V27" s="10">
        <v>277</v>
      </c>
      <c r="W27" s="10">
        <v>307</v>
      </c>
      <c r="X27" s="10">
        <f t="shared" si="4"/>
        <v>584</v>
      </c>
    </row>
    <row r="28" spans="1:24" ht="21" customHeight="1" x14ac:dyDescent="0.15">
      <c r="A28" s="8"/>
      <c r="B28" s="9" t="s">
        <v>111</v>
      </c>
      <c r="C28" s="10">
        <v>324</v>
      </c>
      <c r="D28" s="10">
        <v>346</v>
      </c>
      <c r="E28" s="10">
        <v>358</v>
      </c>
      <c r="F28" s="10">
        <f t="shared" si="0"/>
        <v>704</v>
      </c>
      <c r="G28" s="8"/>
      <c r="H28" s="11" t="s">
        <v>112</v>
      </c>
      <c r="I28" s="10">
        <v>89</v>
      </c>
      <c r="J28" s="10">
        <v>95</v>
      </c>
      <c r="K28" s="10">
        <v>100</v>
      </c>
      <c r="L28" s="10">
        <f t="shared" si="6"/>
        <v>195</v>
      </c>
      <c r="M28" s="8"/>
      <c r="N28" s="9" t="s">
        <v>91</v>
      </c>
      <c r="O28" s="14">
        <v>156</v>
      </c>
      <c r="P28" s="10">
        <v>205</v>
      </c>
      <c r="Q28" s="10">
        <v>190</v>
      </c>
      <c r="R28" s="10">
        <f t="shared" si="5"/>
        <v>395</v>
      </c>
      <c r="S28" s="8"/>
      <c r="T28" s="15" t="s">
        <v>113</v>
      </c>
      <c r="U28" s="10">
        <v>90</v>
      </c>
      <c r="V28" s="10">
        <v>87</v>
      </c>
      <c r="W28" s="10">
        <v>95</v>
      </c>
      <c r="X28" s="10">
        <f t="shared" si="4"/>
        <v>182</v>
      </c>
    </row>
    <row r="29" spans="1:24" ht="21" customHeight="1" x14ac:dyDescent="0.15">
      <c r="A29" s="8"/>
      <c r="B29" s="9" t="s">
        <v>114</v>
      </c>
      <c r="C29" s="10">
        <v>99</v>
      </c>
      <c r="D29" s="10">
        <v>86</v>
      </c>
      <c r="E29" s="10">
        <v>104</v>
      </c>
      <c r="F29" s="10">
        <f t="shared" si="0"/>
        <v>190</v>
      </c>
      <c r="G29" s="8"/>
      <c r="H29" s="11" t="s">
        <v>115</v>
      </c>
      <c r="I29" s="10">
        <v>109</v>
      </c>
      <c r="J29" s="10">
        <v>139</v>
      </c>
      <c r="K29" s="10">
        <v>127</v>
      </c>
      <c r="L29" s="10">
        <f t="shared" si="6"/>
        <v>266</v>
      </c>
      <c r="M29" s="8"/>
      <c r="N29" s="9" t="s">
        <v>116</v>
      </c>
      <c r="O29" s="10">
        <v>90</v>
      </c>
      <c r="P29" s="10">
        <v>104</v>
      </c>
      <c r="Q29" s="10">
        <v>107</v>
      </c>
      <c r="R29" s="10">
        <f t="shared" si="5"/>
        <v>211</v>
      </c>
      <c r="S29" s="8"/>
      <c r="T29" s="15" t="s">
        <v>117</v>
      </c>
      <c r="U29" s="10">
        <v>397</v>
      </c>
      <c r="V29" s="10">
        <v>404</v>
      </c>
      <c r="W29" s="10">
        <v>393</v>
      </c>
      <c r="X29" s="10">
        <f t="shared" si="4"/>
        <v>797</v>
      </c>
    </row>
    <row r="30" spans="1:24" ht="21" customHeight="1" x14ac:dyDescent="0.15">
      <c r="A30" s="8"/>
      <c r="B30" s="12" t="s">
        <v>118</v>
      </c>
      <c r="C30" s="13">
        <f>SUM(C4:C29)</f>
        <v>12861</v>
      </c>
      <c r="D30" s="13">
        <f>SUM(D4:D29)</f>
        <v>12754</v>
      </c>
      <c r="E30" s="13">
        <f>SUM(E4:E29)</f>
        <v>13595</v>
      </c>
      <c r="F30" s="13">
        <f t="shared" si="0"/>
        <v>26349</v>
      </c>
      <c r="G30" s="8"/>
      <c r="H30" s="11" t="s">
        <v>119</v>
      </c>
      <c r="I30" s="10">
        <v>234</v>
      </c>
      <c r="J30" s="10">
        <v>266</v>
      </c>
      <c r="K30" s="10">
        <v>290</v>
      </c>
      <c r="L30" s="10">
        <f t="shared" si="6"/>
        <v>556</v>
      </c>
      <c r="M30" s="8"/>
      <c r="N30" s="12" t="s">
        <v>120</v>
      </c>
      <c r="O30" s="13">
        <f>SUM(O21:O29)</f>
        <v>3237</v>
      </c>
      <c r="P30" s="13">
        <f>SUM(P21:P29)</f>
        <v>3946</v>
      </c>
      <c r="Q30" s="13">
        <f>SUM(Q21:Q29)</f>
        <v>4090</v>
      </c>
      <c r="R30" s="13">
        <f t="shared" si="5"/>
        <v>8036</v>
      </c>
      <c r="S30" s="8"/>
      <c r="T30" s="12" t="s">
        <v>121</v>
      </c>
      <c r="U30" s="13">
        <f>SUM(U12:U29)</f>
        <v>3376</v>
      </c>
      <c r="V30" s="13">
        <f>SUM(V12:V29)</f>
        <v>3579</v>
      </c>
      <c r="W30" s="13">
        <f>SUM(W12:W29)</f>
        <v>3816</v>
      </c>
      <c r="X30" s="13">
        <f t="shared" si="4"/>
        <v>7395</v>
      </c>
    </row>
    <row r="31" spans="1:24" ht="21" customHeight="1" x14ac:dyDescent="0.15">
      <c r="A31" s="8" t="s">
        <v>122</v>
      </c>
      <c r="B31" s="11" t="s">
        <v>123</v>
      </c>
      <c r="C31" s="10">
        <v>485</v>
      </c>
      <c r="D31" s="10">
        <v>556</v>
      </c>
      <c r="E31" s="10">
        <v>597</v>
      </c>
      <c r="F31" s="10">
        <f t="shared" si="0"/>
        <v>1153</v>
      </c>
      <c r="G31" s="8"/>
      <c r="H31" s="11" t="s">
        <v>124</v>
      </c>
      <c r="I31" s="10">
        <v>249</v>
      </c>
      <c r="J31" s="10">
        <v>304</v>
      </c>
      <c r="K31" s="10">
        <v>297</v>
      </c>
      <c r="L31" s="10">
        <f t="shared" si="6"/>
        <v>601</v>
      </c>
      <c r="M31" s="16" t="s">
        <v>125</v>
      </c>
      <c r="N31" s="9" t="s">
        <v>126</v>
      </c>
      <c r="O31" s="10">
        <v>104</v>
      </c>
      <c r="P31" s="10">
        <v>118</v>
      </c>
      <c r="Q31" s="10">
        <v>112</v>
      </c>
      <c r="R31" s="10">
        <f t="shared" si="5"/>
        <v>230</v>
      </c>
      <c r="S31" s="8" t="s">
        <v>127</v>
      </c>
      <c r="T31" s="9" t="s">
        <v>128</v>
      </c>
      <c r="U31" s="10">
        <v>48</v>
      </c>
      <c r="V31" s="10">
        <v>42</v>
      </c>
      <c r="W31" s="10">
        <v>52</v>
      </c>
      <c r="X31" s="10">
        <f t="shared" si="4"/>
        <v>94</v>
      </c>
    </row>
    <row r="32" spans="1:24" ht="21" customHeight="1" x14ac:dyDescent="0.15">
      <c r="A32" s="8"/>
      <c r="B32" s="11" t="s">
        <v>129</v>
      </c>
      <c r="C32" s="10">
        <v>69</v>
      </c>
      <c r="D32" s="10">
        <v>53</v>
      </c>
      <c r="E32" s="10">
        <v>77</v>
      </c>
      <c r="F32" s="10">
        <f t="shared" si="0"/>
        <v>130</v>
      </c>
      <c r="G32" s="8"/>
      <c r="H32" s="11" t="s">
        <v>130</v>
      </c>
      <c r="I32" s="10">
        <v>88</v>
      </c>
      <c r="J32" s="10">
        <v>113</v>
      </c>
      <c r="K32" s="10">
        <v>113</v>
      </c>
      <c r="L32" s="10">
        <f t="shared" si="6"/>
        <v>226</v>
      </c>
      <c r="M32" s="16"/>
      <c r="N32" s="9" t="s">
        <v>131</v>
      </c>
      <c r="O32" s="10">
        <v>246</v>
      </c>
      <c r="P32" s="10">
        <v>289</v>
      </c>
      <c r="Q32" s="10">
        <v>284</v>
      </c>
      <c r="R32" s="10">
        <f t="shared" si="5"/>
        <v>573</v>
      </c>
      <c r="S32" s="8"/>
      <c r="T32" s="9" t="s">
        <v>132</v>
      </c>
      <c r="U32" s="10">
        <v>22</v>
      </c>
      <c r="V32" s="10">
        <v>11</v>
      </c>
      <c r="W32" s="10">
        <v>21</v>
      </c>
      <c r="X32" s="10">
        <f t="shared" si="4"/>
        <v>32</v>
      </c>
    </row>
    <row r="33" spans="1:24" ht="21" customHeight="1" x14ac:dyDescent="0.15">
      <c r="A33" s="8"/>
      <c r="B33" s="11" t="s">
        <v>133</v>
      </c>
      <c r="C33" s="10">
        <v>325</v>
      </c>
      <c r="D33" s="10">
        <v>399</v>
      </c>
      <c r="E33" s="10">
        <v>431</v>
      </c>
      <c r="F33" s="10">
        <f t="shared" si="0"/>
        <v>830</v>
      </c>
      <c r="G33" s="8"/>
      <c r="H33" s="11" t="s">
        <v>134</v>
      </c>
      <c r="I33" s="10">
        <v>254</v>
      </c>
      <c r="J33" s="10">
        <v>342</v>
      </c>
      <c r="K33" s="10">
        <v>342</v>
      </c>
      <c r="L33" s="10">
        <f t="shared" si="6"/>
        <v>684</v>
      </c>
      <c r="M33" s="16"/>
      <c r="N33" s="9" t="s">
        <v>135</v>
      </c>
      <c r="O33" s="10">
        <v>87</v>
      </c>
      <c r="P33" s="10">
        <v>112</v>
      </c>
      <c r="Q33" s="10">
        <v>109</v>
      </c>
      <c r="R33" s="10">
        <f t="shared" si="5"/>
        <v>221</v>
      </c>
      <c r="S33" s="8"/>
      <c r="T33" s="9" t="s">
        <v>136</v>
      </c>
      <c r="U33" s="10">
        <v>53</v>
      </c>
      <c r="V33" s="10">
        <v>46</v>
      </c>
      <c r="W33" s="10">
        <v>43</v>
      </c>
      <c r="X33" s="10">
        <f t="shared" si="4"/>
        <v>89</v>
      </c>
    </row>
    <row r="34" spans="1:24" ht="21" customHeight="1" x14ac:dyDescent="0.15">
      <c r="A34" s="8"/>
      <c r="B34" s="11" t="s">
        <v>137</v>
      </c>
      <c r="C34" s="10">
        <v>244</v>
      </c>
      <c r="D34" s="10">
        <v>275</v>
      </c>
      <c r="E34" s="10">
        <v>300</v>
      </c>
      <c r="F34" s="10">
        <f t="shared" si="0"/>
        <v>575</v>
      </c>
      <c r="G34" s="8"/>
      <c r="H34" s="9" t="s">
        <v>138</v>
      </c>
      <c r="I34" s="10">
        <v>201</v>
      </c>
      <c r="J34" s="10">
        <v>241</v>
      </c>
      <c r="K34" s="10">
        <v>228</v>
      </c>
      <c r="L34" s="10">
        <f t="shared" si="6"/>
        <v>469</v>
      </c>
      <c r="M34" s="16"/>
      <c r="N34" s="9" t="s">
        <v>139</v>
      </c>
      <c r="O34" s="10">
        <v>139</v>
      </c>
      <c r="P34" s="10">
        <v>167</v>
      </c>
      <c r="Q34" s="10">
        <v>167</v>
      </c>
      <c r="R34" s="10">
        <f t="shared" si="5"/>
        <v>334</v>
      </c>
      <c r="S34" s="8"/>
      <c r="T34" s="9" t="s">
        <v>140</v>
      </c>
      <c r="U34" s="10">
        <v>34</v>
      </c>
      <c r="V34" s="10">
        <v>25</v>
      </c>
      <c r="W34" s="10">
        <v>29</v>
      </c>
      <c r="X34" s="10">
        <f t="shared" si="4"/>
        <v>54</v>
      </c>
    </row>
    <row r="35" spans="1:24" ht="21" customHeight="1" x14ac:dyDescent="0.15">
      <c r="A35" s="8"/>
      <c r="B35" s="11" t="s">
        <v>141</v>
      </c>
      <c r="C35" s="10">
        <v>294</v>
      </c>
      <c r="D35" s="10">
        <v>414</v>
      </c>
      <c r="E35" s="10">
        <v>401</v>
      </c>
      <c r="F35" s="10">
        <f t="shared" si="0"/>
        <v>815</v>
      </c>
      <c r="G35" s="8"/>
      <c r="H35" s="9" t="s">
        <v>142</v>
      </c>
      <c r="I35" s="10">
        <v>283</v>
      </c>
      <c r="J35" s="10">
        <v>326</v>
      </c>
      <c r="K35" s="10">
        <v>354</v>
      </c>
      <c r="L35" s="10">
        <f t="shared" si="6"/>
        <v>680</v>
      </c>
      <c r="M35" s="16"/>
      <c r="N35" s="9" t="s">
        <v>143</v>
      </c>
      <c r="O35" s="10">
        <v>311</v>
      </c>
      <c r="P35" s="10">
        <v>363</v>
      </c>
      <c r="Q35" s="10">
        <v>361</v>
      </c>
      <c r="R35" s="10">
        <f t="shared" si="5"/>
        <v>724</v>
      </c>
      <c r="S35" s="8"/>
      <c r="T35" s="12" t="s">
        <v>144</v>
      </c>
      <c r="U35" s="13">
        <f>SUM(U31:U34)</f>
        <v>157</v>
      </c>
      <c r="V35" s="13">
        <f>SUM(V31:V34)</f>
        <v>124</v>
      </c>
      <c r="W35" s="13">
        <f>SUM(W31:W34)</f>
        <v>145</v>
      </c>
      <c r="X35" s="13">
        <f t="shared" si="4"/>
        <v>269</v>
      </c>
    </row>
    <row r="36" spans="1:24" ht="21" customHeight="1" x14ac:dyDescent="0.15">
      <c r="A36" s="8"/>
      <c r="B36" s="9" t="s">
        <v>145</v>
      </c>
      <c r="C36" s="10">
        <v>184</v>
      </c>
      <c r="D36" s="10">
        <v>230</v>
      </c>
      <c r="E36" s="10">
        <v>233</v>
      </c>
      <c r="F36" s="9">
        <f t="shared" si="0"/>
        <v>463</v>
      </c>
      <c r="G36" s="8"/>
      <c r="H36" s="11" t="s">
        <v>146</v>
      </c>
      <c r="I36" s="10">
        <v>192</v>
      </c>
      <c r="J36" s="10">
        <v>216</v>
      </c>
      <c r="K36" s="10">
        <v>229</v>
      </c>
      <c r="L36" s="10">
        <f t="shared" si="6"/>
        <v>445</v>
      </c>
      <c r="M36" s="16"/>
      <c r="N36" s="9" t="s">
        <v>147</v>
      </c>
      <c r="O36" s="10">
        <v>114</v>
      </c>
      <c r="P36" s="10">
        <v>130</v>
      </c>
      <c r="Q36" s="10">
        <v>121</v>
      </c>
      <c r="R36" s="10">
        <f t="shared" si="5"/>
        <v>251</v>
      </c>
      <c r="S36" s="17" t="s">
        <v>148</v>
      </c>
      <c r="T36" s="17"/>
      <c r="U36" s="18">
        <f>C30+I26+O20+O30+U11+U30+U35</f>
        <v>30242</v>
      </c>
      <c r="V36" s="18">
        <f>D30+J26+P20+P30+V11+V30+V35</f>
        <v>32912</v>
      </c>
      <c r="W36" s="18">
        <f>E30+K26+Q20+Q30+W11+W30+W35</f>
        <v>34676</v>
      </c>
      <c r="X36" s="18">
        <f>F30+L26+R20+R30+X11+X30+X35</f>
        <v>67588</v>
      </c>
    </row>
    <row r="37" spans="1:24" ht="21" customHeight="1" x14ac:dyDescent="0.15">
      <c r="A37" s="8"/>
      <c r="B37" s="11" t="s">
        <v>149</v>
      </c>
      <c r="C37" s="10">
        <v>204</v>
      </c>
      <c r="D37" s="10">
        <v>270</v>
      </c>
      <c r="E37" s="10">
        <v>267</v>
      </c>
      <c r="F37" s="10">
        <f t="shared" si="0"/>
        <v>537</v>
      </c>
      <c r="G37" s="8"/>
      <c r="H37" s="11" t="s">
        <v>150</v>
      </c>
      <c r="I37" s="10">
        <v>289</v>
      </c>
      <c r="J37" s="10">
        <v>371</v>
      </c>
      <c r="K37" s="10">
        <v>364</v>
      </c>
      <c r="L37" s="10">
        <f t="shared" si="6"/>
        <v>735</v>
      </c>
      <c r="M37" s="16"/>
      <c r="N37" s="9" t="s">
        <v>151</v>
      </c>
      <c r="O37" s="10">
        <v>128</v>
      </c>
      <c r="P37" s="10">
        <v>153</v>
      </c>
      <c r="Q37" s="10">
        <v>150</v>
      </c>
      <c r="R37" s="10">
        <f t="shared" si="5"/>
        <v>303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R5.2月末 </vt:lpstr>
      <vt:lpstr>'R5.2月末 '!Print_Area</vt:lpstr>
    </vt:vector>
  </TitlesOfParts>
  <Company>笛吹市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逸太</dc:creator>
  <cp:lastModifiedBy>鈴木 逸太</cp:lastModifiedBy>
  <dcterms:created xsi:type="dcterms:W3CDTF">2023-03-03T09:44:33Z</dcterms:created>
  <dcterms:modified xsi:type="dcterms:W3CDTF">2023-03-03T09:45:12Z</dcterms:modified>
</cp:coreProperties>
</file>